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0" documentId="8_{451FA55F-D12D-4D0D-9A25-406249452E99}" xr6:coauthVersionLast="47" xr6:coauthVersionMax="47" xr10:uidLastSave="{00000000-0000-0000-0000-000000000000}"/>
  <workbookProtection workbookAlgorithmName="SHA-512" workbookHashValue="3gTnlyr6/4UU094iUbWthFoEJ5TYi/tg56PWOs6IFPZtjSTS5nKzrw0v1VmoOBKcQvfrTxYz9VyDtcXTqyzq8A==" workbookSaltValue="El2wd4BipI+lISRDxZnx3g==" workbookSpinCount="100000" lockStructure="1"/>
  <bookViews>
    <workbookView xWindow="28680" yWindow="-120" windowWidth="29040" windowHeight="15720" tabRatio="829" xr2:uid="{00000000-000D-0000-FFFF-FFFF00000000}"/>
  </bookViews>
  <sheets>
    <sheet name="Malaria Indicators" sheetId="16" r:id="rId1"/>
    <sheet name="WPTM" sheetId="15" r:id="rId2"/>
    <sheet name="{WPTM category list}" sheetId="17" state="veryHidden" r:id="rId3"/>
    <sheet name="Target cumulation criterion" sheetId="7" r:id="rId4"/>
    <sheet name="Equity Indicator selection" sheetId="14" r:id="rId5"/>
    <sheet name="change log" sheetId="13" r:id="rId6"/>
  </sheets>
  <externalReferences>
    <externalReference r:id="rId7"/>
  </externalReferences>
  <definedNames>
    <definedName name="_xlnm._FilterDatabase" localSheetId="0" hidden="1">'Malaria Indicators'!$A$4:$S$43</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'Malaria Indicators'!$A$1:$S$43</definedName>
    <definedName name="_xlnm.Print_Area" localSheetId="3">'Target cumulation criterion'!$A$1:$I$25</definedName>
    <definedName name="_xlnm.Print_Titles" localSheetId="0">'Malaria Indicators'!$4:$4</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<sst xmlns="http://schemas.openxmlformats.org/spreadsheetml/2006/main" count="880" uniqueCount="457">
  <si>
    <t>GC8 - Indicator Guidance Sheets: Malaria</t>
  </si>
  <si>
    <t>Date published: 15 December 2025</t>
  </si>
  <si>
    <t>Last updated: 3 July 2025</t>
  </si>
  <si>
    <r>
      <rPr>
        <b/>
        <sz val="11"/>
        <color theme="8" tint="-0.249977111117893"/>
        <rFont val="Arial"/>
        <family val="2"/>
      </rPr>
      <t>An ITN is:</t>
    </r>
    <r>
      <rPr>
        <sz val="11"/>
        <color theme="8" tint="-0.249977111117893"/>
        <rFont val="Arial"/>
        <family val="2"/>
      </rPr>
      <t xml:space="preserve">
1) a factory-treated net that does not require any more treatment (standard pyrethroid LLIN, pyrethroid-PBO ITN, New Generation ITN ); or 
2) a net that has been soaked with insecticide within the past 12 months.</t>
    </r>
  </si>
  <si>
    <r>
      <rPr>
        <b/>
        <sz val="11"/>
        <rFont val="Arial"/>
        <family val="2"/>
      </rPr>
      <t>Sources:</t>
    </r>
    <r>
      <rPr>
        <sz val="11"/>
        <rFont val="Arial"/>
        <family val="2"/>
      </rPr>
      <t xml:space="preserve">
1. Malaria Surveillance, monitoring &amp; evaluation: a reference manual - </t>
    </r>
    <r>
      <rPr>
        <sz val="11"/>
        <color rgb="FF0000FF"/>
        <rFont val="Arial"/>
        <family val="2"/>
      </rPr>
      <t xml:space="preserve">https://apps.who.int/iris/bitstream/handle/10665/272284/9789241565578-eng.pdf
</t>
    </r>
    <r>
      <rPr>
        <sz val="11"/>
        <rFont val="Arial"/>
        <family val="2"/>
      </rPr>
      <t xml:space="preserve">2. Household Survey Indicators for Malaria Control - </t>
    </r>
    <r>
      <rPr>
        <sz val="11"/>
        <color rgb="FF0000FF"/>
        <rFont val="Arial"/>
        <family val="2"/>
      </rPr>
      <t>https://www.malariasurveys.org/documents/Household%20Survey%20Indicators%20for%20Malaria%20Control_FINAL.pdf</t>
    </r>
    <r>
      <rPr>
        <sz val="11"/>
        <rFont val="Arial"/>
        <family val="2"/>
      </rPr>
      <t xml:space="preserve">
3. Implementing Malaria in Pregnancy Programs in the Context of World Health Organization Recommendations on Antenatal Care for a Positive Pregnancy Experience - </t>
    </r>
    <r>
      <rPr>
        <sz val="11"/>
        <color rgb="FF0000FF"/>
        <rFont val="Arial"/>
        <family val="2"/>
      </rPr>
      <t>https://apps.who.int/iris/bitstream/handle/10665/259954/WHO-RHR-18.05-eng.pdf?sequence=1&amp;isAllowed=y</t>
    </r>
    <r>
      <rPr>
        <sz val="11"/>
        <rFont val="Arial"/>
        <family val="2"/>
      </rPr>
      <t xml:space="preserve">
4. WHO Guidelines for malaria - </t>
    </r>
    <r>
      <rPr>
        <sz val="11"/>
        <color rgb="FF0000FF"/>
        <rFont val="Arial"/>
        <family val="2"/>
      </rPr>
      <t>https://www.who.int/publications/i/item/guidelines-for-malaria</t>
    </r>
    <r>
      <rPr>
        <sz val="11"/>
        <rFont val="Arial"/>
        <family val="2"/>
      </rPr>
      <t xml:space="preserve">
5. Updated WHO recommendations for malaria chemoprevention and elimination - </t>
    </r>
    <r>
      <rPr>
        <sz val="11"/>
        <color rgb="FF0000FF"/>
        <rFont val="Arial"/>
        <family val="2"/>
      </rPr>
      <t>https://www.who.int/news/item/03-06-2022-updated-who-recommendations-for-malaria-chemoprevention-and-elimination</t>
    </r>
  </si>
  <si>
    <t>Module</t>
  </si>
  <si>
    <t>Type of change</t>
  </si>
  <si>
    <t>Indicator Categorization (Group/KPI)</t>
  </si>
  <si>
    <t>Indicator code</t>
  </si>
  <si>
    <t>Indicators</t>
  </si>
  <si>
    <t>Numerator</t>
  </si>
  <si>
    <t>Denominator</t>
  </si>
  <si>
    <t xml:space="preserve">Data type-
Target </t>
  </si>
  <si>
    <t>Data type- Result</t>
  </si>
  <si>
    <r>
      <t xml:space="preserve">Data collection </t>
    </r>
    <r>
      <rPr>
        <sz val="11"/>
        <color theme="1"/>
        <rFont val="Arial"/>
        <family val="2"/>
      </rPr>
      <t>(in country)</t>
    </r>
  </si>
  <si>
    <r>
      <t xml:space="preserve">Frequency of reporting
</t>
    </r>
    <r>
      <rPr>
        <sz val="11"/>
        <color theme="1"/>
        <rFont val="Arial"/>
        <family val="2"/>
      </rPr>
      <t>(to Global Fund)</t>
    </r>
  </si>
  <si>
    <t>Cumulation type</t>
  </si>
  <si>
    <t>Disaggregation of  reported results</t>
  </si>
  <si>
    <t>Reporting on disaggregated results</t>
  </si>
  <si>
    <t>Scope of targets</t>
  </si>
  <si>
    <t xml:space="preserve">Data source </t>
  </si>
  <si>
    <t>Selection of indicators, target setting and additional information required for analysis</t>
  </si>
  <si>
    <t>Measurement, Analysis and Interpretation</t>
  </si>
  <si>
    <t>Reference</t>
  </si>
  <si>
    <t>Impact Indicators (all modules)</t>
  </si>
  <si>
    <t>updated name, updated numerator</t>
  </si>
  <si>
    <t>Malaria I-1</t>
  </si>
  <si>
    <t>Reported malaria cases (presumed and confirmed) from all reporting sectors throughout the country</t>
  </si>
  <si>
    <t>Number of reported malaria cases (presumed and confirmed) from all reporting sectors throughout the country</t>
  </si>
  <si>
    <t>Not applicable</t>
  </si>
  <si>
    <t>N</t>
  </si>
  <si>
    <t>Monthly</t>
  </si>
  <si>
    <t>Annual</t>
  </si>
  <si>
    <t>Age (&lt;5, 5-14, 15+); 
Malaria case definition (Confirmed, Presumptive)</t>
  </si>
  <si>
    <t>Report as Number only</t>
  </si>
  <si>
    <t>National;
Sub-national (specify)</t>
  </si>
  <si>
    <t>HMIS/routine surveillance system</t>
  </si>
  <si>
    <t>This indicator is suitable for all epi settings, and advisable to be reported regularly. To the extent possible, include information to assess sub-national variations in malaria burden (e.g., number of districts accounting for 50% or 75% or 90% of the total reported cases).
For tracking and quantification purposes provide the assumptions behind the targets (e.g., historical epi trends, service expansion plans, scale up of interventions etc.), and possible caveats. Also align those with NSP targets, but contextualize for available resources. A national target should build on the sum of the expected reductions at subnational level.</t>
  </si>
  <si>
    <t>This indicator enables assessing the reported malaria caseload in the general population, using surveillance/ HMIS data from all sector providers (public, private, community).</t>
  </si>
  <si>
    <t>Malaria Surveillance, Monitoring and Evaluation: A Reference Manual, WHO,  2018, pages 142-145
An updated version of the WHO SME Manual will be released in 2025</t>
  </si>
  <si>
    <t>No change</t>
  </si>
  <si>
    <t>Malaria I-3.1</t>
  </si>
  <si>
    <t>In-patient malaria deaths: Rate per 100,000 persons per year</t>
  </si>
  <si>
    <t>Number of in-patient malaria deaths x 100,000</t>
  </si>
  <si>
    <t>Population at risk (number of people living in areas where malaria transmission occurs)</t>
  </si>
  <si>
    <t>Age (&lt;5, 5-14, 15+)</t>
  </si>
  <si>
    <t xml:space="preserve">This indicator is suitable for tracking mortality impact particularly in burden reduction settings. To the extent possible, include information to assess subnational variations (e.g., variations between regions/provinces and districts in in-patient malaria deaths).
Provide the assumptions behind the targets, and possible caveats. These could include, for example, historical epidemiological trends and trends in in-patient deaths, as well as projected reduction in in-patient deaths in the national strategic plans.
</t>
  </si>
  <si>
    <t>1) This indicator is used to assess and track trends in malaria mortality in clinical settings. 
2) It is an important indicator of the quality of case management (prompt diagnosis and treatment reduces progression to severe malaria and eventual death). It also serves as a proxy for assessing malaria mortality in the general population through data collected in clinical settings.
3) Data are obtained through the routine information system, from facility in-patient records.</t>
  </si>
  <si>
    <t>Malaria surveillance, Monitoring and Evaluation: A Reference Manual, WHO, 2018, Indicator 10.2, page 192 and 145. 
An updated version of the WHO SME Manual will be released in 2025</t>
  </si>
  <si>
    <t>updated name, updated numerator and denominator</t>
  </si>
  <si>
    <t>Malaria I-4</t>
  </si>
  <si>
    <t>Malaria test positivity rate: Proportion of positive results among all tests performed by microscopy and/or RDT</t>
  </si>
  <si>
    <t>Number of positive results among all tests performed by microscopy and/or RDT</t>
  </si>
  <si>
    <t>Number of all tests performed by microscopy and/or RDT</t>
  </si>
  <si>
    <t>N,D,%</t>
  </si>
  <si>
    <t>Type of testing (microscopy, rapid diagnostic test)</t>
  </si>
  <si>
    <t>Report as N,D,%
Microscopy: 
Numerator: Number of positive results among all tests by microscopy
Denominator: Number of all tests performed by microscopy
RDT:
Numerator: Number of positive results among all tests by RDT
Denominator: Number of all tests performed by RDT</t>
  </si>
  <si>
    <t>This indicator is suitable for tracking parasite burden among patients tested for malaria, mainly in burden reduction settings, but also in pre-elimination and elimination settings. 
To the extent possible, include information to assess subnational variations (e.g., number of  districts with test positivity &gt;25%; 10-25%; 5-9%; &lt;5%). The ranges in bracket are for illustrative purpose only. Depending on the epidemiological context of each country, assessment of subnational variations should reflect the range within country. Assumptions for target setting may include historical test-positivity trends, as well as projected improvements in scale and quality of interventions should be taken into account.</t>
  </si>
  <si>
    <t>1) The test positivity rate serves as a proxy indicator for infection rate among symptomatic malaria suspects. It is usually computed for a specified period of case detection activities, and would enable tracking trends over time. 
2) In areas with unstable malaria, an increasing test positivity rate among symptomatic patients who are tested for malaria is one of the warning signs of a possible epidemic. 
3) Positivity rate may be susceptible to reductions of the number of people tested (denominator) . In elimination settings, it is important to ensure a stable projected ABER while monitoring progress and setting targets for the positivity rate. Also make sure to provide absolute numbers for the numerator and denominator when reporting the results.</t>
  </si>
  <si>
    <t>Malaria surveillance, Monitoring and Evaluation: A Reference Manual, WHO, 2018, Indicator 9.3, pages 192 and 145
An updated version of the WHO SME Manual will be released in 2025</t>
  </si>
  <si>
    <t>Malaria I-5.1</t>
  </si>
  <si>
    <t>Malaria Parasite prevalence: Proportion of individuals tested for malaria with malaria infection detected at one point in time or over a specified time period</t>
  </si>
  <si>
    <t>Number individuals tested for malaria with malaria infection detected at one point in time or over a specified time period</t>
  </si>
  <si>
    <t>Number of people tested for malaria parasites by RDT or microscopy</t>
  </si>
  <si>
    <t>%</t>
  </si>
  <si>
    <t>Every 2-3 years</t>
  </si>
  <si>
    <t>Age (&lt;5, 5-14, 15+); 
Gender (female, male)</t>
  </si>
  <si>
    <t>Report as % only using the following N and D definitions:
Numerator: Number of males/females with malaria infection detected by microscopy or RDT
Denominator: Number of males/ females tested for malaria parasites by microscopy or RDT
Numerator: Number of people &lt;5y/5-14y/15+y with malaria infection detected by microscopy or RDT
Denominator: Number of people &lt;5y/5-14y/15+y tested for malaria parasites by microscopy or RDT</t>
  </si>
  <si>
    <t>Population-based surveys with diagnostics (e.g., MIS); 
ANC-based surveillance serves as an alternative (with no disaggregation unless available).</t>
  </si>
  <si>
    <t>This indicator is suitable for tracking malaria parasite burden particularly in burden-reduction settings where population-based or alternative surveys (such as ANC-based surveys) are regularly conducted.
Whenever sub-national data are available, it is advisable to analyze and share sub-national variations in prevalence (by province/state, and if possible, by district). 
When age categories in the survey are different from those listed in the disaggregation categories here, please report those categories as reported in the survey, and include a comment to this effect in the comments section.</t>
  </si>
  <si>
    <t>1) This indicator provides a direct measure of parasite prevalence in the general population and/ or sub-populations at the national and/ or sub-national level. 
2) Parasitemia testing is usually included in surveys that are conducted during the high transmission season for malaria. 
3) Parasite prevalence is difficult to interpret and can fluctuate dramatically throughout the course of a year and is therefore not suitable for tracking short-term impact of programmatic efforts. 
4) Parasite prevalence is better suited to measuring changes in malaria burden over a longer term during which changes in parasite prevalence are expected to be much greater and outweigh within-year variations.</t>
  </si>
  <si>
    <t>Malaria surveillance, Monitoring and Evaluation: A Reference Manual, WHO, 2018, Indicator 8.1, pages 192 and 14
An updated version of the WHO SME Manual will be released in 2025</t>
  </si>
  <si>
    <t>updated name, updated numerator, revised disaggregations</t>
  </si>
  <si>
    <t>Malaria I-10</t>
  </si>
  <si>
    <t>Malaria incidence: Number of confirmed malaria cases during a pre-defined period, per 1,000 population at risk</t>
  </si>
  <si>
    <t>Number of confirmed malaria cases x 1,000</t>
  </si>
  <si>
    <t>Burden reduction settings: 
Age (&lt;5, 5-14, 15+); 
Species (P. falciparum, P. vivax, mixed, other)
Elimination settings
Source of infection (indigenous, introduced, relapsing, recrudescent, induced, imported)</t>
  </si>
  <si>
    <t>This indicator is suitable for tracking malaria incidence in both burden reduction and elimination settings.
In burden reduction settings, make sure to include information that would allow assessing subnational variations and spatial trends (e.g., number of districts with high/moderate/low confirmed malaria caseload using thresholds defined in the NSP.)
For tracking and quantification purposes provide the assumptions behind the targets (e.g., historical epi trends, service expansion plans, increased diagnostic capacity etc.), and possible caveats. Also align those with NSP targets, but contextualize for available resources.
In elimination settings, report on sub-national variations in annual parasite incidence (API). For a better understanding of API trends, it's advisable to look at it against trends in annual blood examination rate (ABER). If API keeps going down despite the same level of diagnostic effort (ABER in this case), that's a good sign of programmatic impact.
Provide assumptions to justify the ambition to reduce malaria incidence and reach elimination target, also considering additional cases which may be detected through active surveillance in addition to the routine passive surveillance.</t>
  </si>
  <si>
    <t>In burden reduction settings:
1) This indicator assesses the burden of confirmed malaria in the general population at risk of malaria. It also enables assessing the existing gap between expected (estimated) and confirmed cases of malaria. 
2) Laboratory confirmation can be based on microscopy or RDTs,  and a confirmed case is defined as a suspected malaria case (with symptoms suggestive of malaria) in which malaria parasites have been demonstrated in a patient’s blood by microscopy or a rapid diagnostic test.
In elimination settings, this indicator:
1) This indicator assesses the burden of confirmed malaria in the general population at risk of malaria. 
2) A confirmed case is defined as any case in which, regardless of the presence or absence of clinical symptoms, malaria parasites have been confirmed by quality-controlled laboratory diagnosis.
3) API therefore, measures the rate at which malaria parasite infects the population over a year period, irrespective of whether the infected individuals become symptomatic or remain asymptomatic.
 4) Data are obtained through the surveillance system, disaggregated by source of infection. Laboratory confirmation can be based on microscopy or RDTs.</t>
  </si>
  <si>
    <t>Malaria surveillance, Monitoring and Evaluation: A Reference Manual, WHO,  2018. Indicator 9.1, on pages 145 and 192.
An updated version of the WHO SME Manual will be released in 2025</t>
  </si>
  <si>
    <t>Malaria I-13</t>
  </si>
  <si>
    <t>Malaria case fatality rate: Percentage of deaths among confirmed malaria cases (for elimination settings)</t>
  </si>
  <si>
    <t>Number of deaths among confirmed malaria cases</t>
  </si>
  <si>
    <t>Total number of confirmed cases during the reporting period</t>
  </si>
  <si>
    <t>Report as N,D,%
Numerator: Number of confirmed malaria deaths among people &lt;5y/5-14y/15+y
Denominator: Number of people &lt;5y/5-14y/15+y with confirmed malaria</t>
  </si>
  <si>
    <t>This indicator is suitable mainly for elimination settings, while malaria deaths should indeed, be closely monitored and reported in all settings. Collect and analyze this information by region/province for better assessment of subnational progress.
Assumptions for target setting should consider expected reductions in malaria mortality, and any planned intervention scale-up efforts to improve the quality of malaria case management. Provide additional information on where case fatality rates are concentrated and how the efforts in those areas could contribute towards changing malaria mortality at national/subnational levels.</t>
  </si>
  <si>
    <t>This indicator enables assessing the quality of malaria case management (prompt diagnosis and treatment); the effect of a possible ongoing malaria epidemic; as well as the effectiveness of the surveillance and response mechanisms put in place. 
This indicator is relevant especially when investments are focused on improving quality of case management and avoiding malaria deaths.</t>
  </si>
  <si>
    <t>A framework for malaria elimination, WHO, 2017.
Monitoring and evaluation indicators for interventions in an elimination programme, Table 3, Page 80.
An updated version of the WHO SME Manual will be released in 2025</t>
  </si>
  <si>
    <t>Revised name, revised code</t>
  </si>
  <si>
    <t>Malaria I-14.1</t>
  </si>
  <si>
    <t>Malaria admissions: Number of malaria cases admitted as inpatients per 10,000 population</t>
  </si>
  <si>
    <t>Number of inpatient cases with a discharge diagnosis of malaria x 10,000</t>
  </si>
  <si>
    <t>Mid-year population (number of people at risk for malaria infection) during reporting year</t>
  </si>
  <si>
    <t>Report as numerator numbers only</t>
  </si>
  <si>
    <t>This indicator is suitable for both burden-reduction and elimination settings. 
For better tracking of spatial trends, include analysis of subnational variations in admission rate (province/state, and if possible, district).
When setting targets, provide clear assumptions based on historical trends at national and subnational levels and the expected impact and scale of case management interventions.</t>
  </si>
  <si>
    <t>1) This indicator serves as a proxy to measure the magnitude of and trends in severe malaria. Analysis of malaria admissions enables evaluating temporal trends and geographical variations in severe malaria that required admission.
2) This indicator is useful particularly in settings where addressing the proportion of severe malaria cases is a priority and investments are targeted towards ensuring early and complete treatment as per national guidelines. Early case detection and prompt and quality treatment is critical in minimizing the proportion of uncomplicated malaria cases that progress into a severe case.</t>
  </si>
  <si>
    <t>Malaria surveillance, Monitoring and Evaluation: A Reference Manual, WHO,  2018, Indicator 9.2 pages 192 and 145
An updated version of the WHO SME Manual will be released in 2025</t>
  </si>
  <si>
    <t>Updated name, updated numerator</t>
  </si>
  <si>
    <t>Malaria I-15</t>
  </si>
  <si>
    <t>Number of cases contracted locally with no evidence of importation or no direct link to an imported case (elimination settings)</t>
  </si>
  <si>
    <t>Number of cases contracted locally with no evidence of importation or no direct link to an imported case</t>
  </si>
  <si>
    <r>
      <t>Species (</t>
    </r>
    <r>
      <rPr>
        <i/>
        <sz val="11"/>
        <color theme="1"/>
        <rFont val="Arial"/>
        <family val="2"/>
      </rPr>
      <t>P. falciparum, P. vivax</t>
    </r>
    <r>
      <rPr>
        <sz val="11"/>
        <color theme="1"/>
        <rFont val="Arial"/>
        <family val="2"/>
      </rPr>
      <t>, mixed, other)</t>
    </r>
  </si>
  <si>
    <t>This indicator is suitable for elimination settings where one of the objectives is to monitor trends in the burden of locally acquired malaria, as opposed to imported malaria. 
For logistics purposes provide the assumptions (e.g., historical epi trends, capacity for case and foci investigations, etc.) behind the targets, and possible caveats.</t>
  </si>
  <si>
    <t>Analysis of  locally acquired cases of malaria is critical in evaluating programmatic progress towards a malaria-free stataus in settings nearing elimination.</t>
  </si>
  <si>
    <t>Malaria surveillance, Monitoring and Evaluation: A Reference Manual, WHO,   Page 48.
An updated version of the WHO SME Manual will be released in 2025</t>
  </si>
  <si>
    <t>Malaria I-16</t>
  </si>
  <si>
    <t>Number of malaria free districts (elimination settings)</t>
  </si>
  <si>
    <t>X</t>
  </si>
  <si>
    <t>National</t>
  </si>
  <si>
    <t>This indicator is more suitable in elimination settings where one of the key objectives is to monitor the speed at which the malaria map is shrinking in the country. It is advisable to collect and analyze this information by region/ province for better assessment of subnational progress.
For logistics purposes, make sure to provide the assumptions (e.g., historical epi trends, capacity for case and foci investigations, etc.) behind the targets, and possible caveats. Targets should also reflect expected reduction over time in the number of districts reporting locally transmitted cases of malaria
Provide information on the process of certifying a malaria free district in the country, including the capacity for case investigation, including in those districts identified as malaria-free.</t>
  </si>
  <si>
    <t>The analysis of this indicator enables tracking progress towards malaria elimination (interruption of transmission). Ideally, number of malaria-free districts is expected to increase over time with good elimination efforts. Any lack of change should trigger a programmatic investigation.</t>
  </si>
  <si>
    <t>Malaria surveillance, Monitoring and Evaluation: A Reference Manual, WHO,  2018, Indicator 11.1, pages 192 and 145; Annex 1, page 158.
An updated version of the WHO SME Manual will be released in 2025</t>
  </si>
  <si>
    <t>Outcome Indicators (all modules)</t>
  </si>
  <si>
    <t>updated name, updated numerator and denominator, revised disaggregations</t>
  </si>
  <si>
    <t>Malaria O-1a</t>
  </si>
  <si>
    <t>Proportion of population that slept under an insecticide-treated net the previous night in areas targeted for ITNs</t>
  </si>
  <si>
    <t>Number of individuals who slept under an ITN the previous night in areas targeted for ITNs</t>
  </si>
  <si>
    <t>Total number of individuals who spent the previous night in surveyed households in areas targeted for ITNs</t>
  </si>
  <si>
    <t>Every 2-5 years</t>
  </si>
  <si>
    <t>Gender (female, male);
Targeted risk groups (&lt;5 children, pregnant women, migrants, refugees, IDPs, prisoners, others)</t>
  </si>
  <si>
    <t>Report as % only</t>
  </si>
  <si>
    <t>National
Sub-national (specify)</t>
  </si>
  <si>
    <t>Household surveys such as periodic malaria indicator survey, DHS or MICS; OR
Small area surveys such as LQAS.</t>
  </si>
  <si>
    <t>This indicator is suitable especially in burden reduction settings where national population-based surveys and/ or small area surveys are planned. 
This indicator should be included and source of data defined in all settings where increasing access to and use of ITNs is a priority investment, either for the whole population or targeted population groups. 
When setting the targets, the geographic areas and populations targeted for ITN distribution should be specified. The PF target should be aligned to the planned timing of the survey.</t>
  </si>
  <si>
    <t>1) This indicator measures the level of ITN use among all individuals who slept the previous night in surveyed households, regardless of whether those individuals had access to an ITN within their household. It also helps to assess ITN use among targeted risk population groups such as pregnant women and under-five children.
2) The data for the denominator are obtained from the household questionnaire that lists all individuals who stayed in the household the previous night. The data for the numerator are obtained from a listing of the same individuals in the house who slept under a mosquito net the previous night.
3) In connection with the indicator, "proportion of population with access to an ITN in their household", this indicator can be used to define the behavioral gap in use of ITNs (i.e., the population with access to an ITN but not using it) and distinguish it from the ownership gap (i.e., non-use because there are not enough nets in the household).</t>
  </si>
  <si>
    <t>Household Survey Indicators for Malaria Control, April 2018, page 17, indicator 4. (https://endmalaria.org/sites/default/files/Household%20Survey%20Indicators%20for%20Malaria%20Control_FINAL.pdf)</t>
  </si>
  <si>
    <t>Malaria O-2</t>
  </si>
  <si>
    <t>Proportion of population with access to an ITN within their household</t>
  </si>
  <si>
    <t>Total number of individuals who could sleep under an ITN if each ITN in the household were used by two people</t>
  </si>
  <si>
    <t>Total number of individuals who spent the previous night in surveyed households</t>
  </si>
  <si>
    <t>Household surveys such as periodic malaria indicator survey, DHS or MICS</t>
  </si>
  <si>
    <t>This indicator is suitable especially in burden reduction settings where national population-based surveys and/ or small area surveys are planned. It should be included and source of data defined in all settings where increasing access to and use of ITNs is a priority investment, either for the whole population or targeted population groups. 
Provide assumptions behind the proposed targets for all ITN-related indicators. These could include, but not limited to: population dynamics; available resources for procurement and distribution of ITNs; timing of the survey vs ITN mass campaigns; and possible ITN-decay. The PF target should be aligned to the planned timing of the survey.</t>
  </si>
  <si>
    <t>1) Proportion of population with access to an ITN refers to the percentage of de facto household population who could sleep under an ITN if each ITN in the household were used by up to two people. 
2) The calculation needs an intermediate variable which is “potential users.” It can be calculated by multiplying the number of ITNs in each household by two. 
3) In households which have more than one ITN for every two people, the product of this calculation should be modified to reflect the number of individuals who spent the previous night in the household.
4) This indicator can be compared with the proportion of the population sleeping under an ITN the previous night. If the difference between these indicators is substantial, the program may need to focus on identifying the main drivers or barriers to ITN use to design an appropriate intervention for behavior change.</t>
  </si>
  <si>
    <t>Household Survey Indicators for Malaria Control, April 2018, page 15 (indicator 3)
https://endmalaria.org/sites/default/files/Household%20Survey%20Indicators%20for%20Malaria%20Control_FINAL.pdf</t>
  </si>
  <si>
    <t>Malaria O-10</t>
  </si>
  <si>
    <t>Proportion of population at risk potentially covered by distributed ITNs</t>
  </si>
  <si>
    <t>Number of ITNs distributed in past 3 years (campaign, continuous distribution) x 2</t>
  </si>
  <si>
    <t>Population at risk of malaria (number of people living in areas where malaria transmission occurs)</t>
  </si>
  <si>
    <t>Routine Program Reporting System, National Malaria Program records.
Numerator: Program records for ITN distribution
Denominator: Pre-distribution census/ CSA projection</t>
  </si>
  <si>
    <t>This indicator becomes increasing useful as the paucity of data from population-based surveys becomes a real challenge for programmatic monitoring of trends in access to vector control interventions, particularly ITNs. 
To the extent possible, and when available, include information by: Urban/Rural; Districts/Provinces.
This indicator could be selected in combination with other outcome indicators measuring coverage of ITN through surveys. 
Provide assumptions behind the proposed targets for all ITN-related indicators. These could include, but not limited to: population dynamics; available resources for procurement and distribution of ITNs; timing of the survey vs ITN mass campaigns; and possible ITN-decay.
Also provide population estimation methods, projected increase in coverage consistent with the ITN distribution plan by districts/provinces/national; ensure alignment with WHO recommended potential coverage per ITN.</t>
  </si>
  <si>
    <t>1) The indicator provides an estimated population coverage by distributed ITNs, assuming that the distribution followed appropriate procedures to ensure that every ITN covers two people.
2) It is an important indicator to track year-on-year variations in potential population coverage, and it enables tracking trends at all (national, provincial, district) levels.
3) The indicator is especially useful for annual tracking of potential coverage when the distribution campaigns are implemented gradually through the three year implementation period. It also allows to better understand how the country is planning their distribution during the cycle to obtain or maintain a higher proportion of the population at risk covered by ITNs.
4) Caution should be exercised with interpretation of the results, as this indicator is expected to considers a 3-year life for every ITN distributed, and it is expected to take into consideration potential net decay (loss/shorter physical durability). Its utility is more on tracking trends in potential coverage (based on distributed ITNs) rather than measuring absolute coverage.</t>
  </si>
  <si>
    <t>Malaria surveillance, Monitoring and Evaluation: A Reference Manual, WHO,  2018, indicator 2.7, pages 186 and 142. 
An updated version of the WHO SME Manual will be released in 2025</t>
  </si>
  <si>
    <t>Malaria O-11</t>
  </si>
  <si>
    <t>Percentage of districts achieving national target for the proportion of population at risk potentially covered by distributed ITNs</t>
  </si>
  <si>
    <t>Number of districts achieving national target for the proportion of population at risk potentially covered by distributed ITNs</t>
  </si>
  <si>
    <t>Total number of districts at risk of malaria transmission</t>
  </si>
  <si>
    <t>Numerator: Program records for ITN distribution &amp; list of districts eligible for ITN distribution
Denominator: Pre-distribution census/ census projection; and list of districts eligible for ITN distribution</t>
  </si>
  <si>
    <t>Keep in mind potential subnational variations while setting the ITN population coverage target. The national target should represent the average of projected district coverage targets.
Targets should be consistent with the ITN distribution plan (mass campaigns, continuous distribution) during the implementation period.</t>
  </si>
  <si>
    <t>This indicator enables assessment of sub-national variations in access to ITNs. The analysis for this indicator informs decisions on prioritization and subnational targeting for differentiated support.</t>
  </si>
  <si>
    <t>Malaria surveillance, Monitoring and Evaluation: A Reference Manual, WHO,  2018, indicator 2.7, pages 186 and 142. 
An updated version of the WHO SME Manual will be released in 2025.</t>
  </si>
  <si>
    <t>updated name</t>
  </si>
  <si>
    <t>Malaria O-9</t>
  </si>
  <si>
    <t>Annual blood examination rate (ABER): Number of people receiving a parasitological test during 1 year out of the total population at risk</t>
  </si>
  <si>
    <t>Number of persons receiving a parasitological test for malaria (microscopy or RDT)</t>
  </si>
  <si>
    <t>Case detection (active, passive)</t>
  </si>
  <si>
    <t>Health information system/routine surveillance system</t>
  </si>
  <si>
    <t>This indicator could work for all settings, but required only in malaria elimination grants, and  should be reported in all elimination settings. 
Targets should be consistent with efforts to strengthen and sustain malaria surveillance towards elimination. The national ABER should reflect the coverage of the population at risk in each district, taking into account the level of malaria transmission and potential contribution  of passive and active surveillance.</t>
  </si>
  <si>
    <t xml:space="preserve">Analysis of ABER enables assessing malaria diagnostic effort through analysis of the number of patients receiving a parasitological test for malaria (blood slide for microscopy or malaria rapid diagnostic test) out of the total population living in malarious areas.
</t>
  </si>
  <si>
    <t>Malaria surveillance, Monitoring and Evaluation: A Reference Manual, WHO, March 2018, page 190, indicator 7.3
https://www.who.int/malaria/publications/atoz/9789241565578/en/
An updated version of the WHO SME Manual will be released in 2025.</t>
  </si>
  <si>
    <t>Malaria O-13</t>
  </si>
  <si>
    <t>Proportion of malaria cases detected by the surveillance system</t>
  </si>
  <si>
    <t>Number of confirmed malaria cases identified through active and passive surveillance and reported over 1 year</t>
  </si>
  <si>
    <t>Estimated number of malaria cases over 1 year</t>
  </si>
  <si>
    <t>Numerator: Health information system/routine surveillance system
Denominator: WHO estimate; or a country estimate, if justified and agreed to be more accurate.</t>
  </si>
  <si>
    <t xml:space="preserve">This indicator is relevant particularly in burden reduction settings. 
Provide the assumptions behind the targets, and possible caveats. These could include, for example, historical trends in reported confirmed cases, plans for service expansion and diagnostic capacity enhancements, efforts to improve reporting from private and community providers, etc. </t>
  </si>
  <si>
    <t xml:space="preserve">This indicator enables estimating the reach of the health system to detect, treat and notify all the malaria cases in the country. It enables assessing what proportion of estimated malaria cases has actually been detected, confirmed, treated and reported (and what proportion has been “missing”).This gives an indication of  the gap between estimated cases and notified cases of malaria, and where additional efforts should be spent to provide access to populations. </t>
  </si>
  <si>
    <t>Malaria surveillance, Monitoring and Evaluation: A Reference Manual, WHO,  2018, indicator 7.1, page 190 and 144.
An updated version of the WHO SME Manual will be released in 2025.</t>
  </si>
  <si>
    <t>revised name, discontinued disaggregation</t>
  </si>
  <si>
    <t>Malaria O-3</t>
  </si>
  <si>
    <t>Proportion of the population with access to an ITN in their household that slept under an ITN the previous night</t>
  </si>
  <si>
    <t>Proportion of population that slept under an insecticide-treated net the previous night</t>
  </si>
  <si>
    <t>This indicator is suitable especially in burden reduction settings where national population-based surveys and/ or small area surveys are planned. It should be included and the source of data defined in all settings where increasing access to and use of ITNs is a priority investment, either for the whole population or targeted population groups. 
The indicator could be calculated by dividing O-1 (numerator) by O-2 (denominator). When setting the targets, the geographic areas and populations targeted for ITN distribution should be specified. The PF target should be aligned to the planned timing of the survey.</t>
  </si>
  <si>
    <t>1) Analysis of ITN use among those with access to an ITN refers to the percentage of de facto household population who slept under an ITN divided by the proportion of population with access to an ITN within their household. 
2) The use-given-access indicator would be critical for programmatic decision-making in terms of improving access and/ or improving ITN acceptability and use.
3) It enables comparing the proportion of the population sleeping under an ITN the previous night with population having access to ITNs. If the difference between these indicators is substantial, the program may need to focus on identifying the main drivers or barriers to ITN use to design an appropriate intervention for behavior change.</t>
  </si>
  <si>
    <t>New indicator</t>
  </si>
  <si>
    <t>Malaria O-17</t>
  </si>
  <si>
    <t>Number of women receiving one dose of IPTp</t>
  </si>
  <si>
    <t>Number of women receiving at least one dose of IPTp in ANC services (including in community)</t>
  </si>
  <si>
    <t>HMIS (ANC and community registers)</t>
  </si>
  <si>
    <t>This indicator is suitable in settings eligible for the use of IPTp as a malaria prevention intervention. As countries diversify the avenues for the delivery of IPTp beyond the ANC clinics, this indicator seeks to assess access to at least one dose of IPTp in the health facility or community.</t>
  </si>
  <si>
    <t>This indicator helps to assess access to IPTp services among all pregnant women and to track progress in population-level access to IPTp over time. 
While interpreting results, keep in mind the possibility that a pregnant woman receiving IPTp1 could be double-booked and hence, reported both from the community register and health facility register, especially in cases where the woman is referred to complete the follow up in a health care facility.</t>
  </si>
  <si>
    <t>An updated version of the WHO SME Manual will be released in 2025 and will include this indicator.</t>
  </si>
  <si>
    <t>Vector Control</t>
  </si>
  <si>
    <t>New disaggreagations</t>
  </si>
  <si>
    <t>(KPI M1)</t>
  </si>
  <si>
    <t>VC-1</t>
  </si>
  <si>
    <t>Number of insecticide-treated nets distributed to populations at risk of malaria transmission through mass campaigns</t>
  </si>
  <si>
    <t>Non cumulative</t>
  </si>
  <si>
    <t>Type of mass campaign (Regular distribution, Emergency distribution)</t>
  </si>
  <si>
    <t>Program records of ITN mass campaigns</t>
  </si>
  <si>
    <t>This indicator is required in all grants where ITN distribution is supported by the Global Fund.
Provide assumptions behind the proposed targets for the number of ITNs to be distributed. These could include, but not limited to available resources for procurement and distribution of ITNs, timing of the mass campaigns, and possible delays in procurement and delivery.
Targets should be fully aligned to the country's ITN distribution plan and consistent with targets set for related outcome indicators. Make sure to provide national supportive documentation of the ITN distribution plan, including  assumptions and methods for the estimation of population and households targeted for ITN mass distribution.</t>
  </si>
  <si>
    <t>This indicator enables tracking progress and performance in ITN mass distribution, and whether ITNs have got to the population at risk on schedule. The targets are set based on the timing for ITN replacement, procurement and distribution schedule, and a good performance on this indicator is crucial to ensure that programs maintain high household coverage with appropriate ITNs.
Its a mandatory indicator in all settings where investments are supporting ITN mass distribution campaign at national and/or subnational level.</t>
  </si>
  <si>
    <t>Revised disaggregation</t>
  </si>
  <si>
    <t>VC-3</t>
  </si>
  <si>
    <t>Number of insecticide-treated nets distributed to targeted risk groups through continuous distribution</t>
  </si>
  <si>
    <t xml:space="preserve">Monthly </t>
  </si>
  <si>
    <t>Six monthly in HI and core countries
Once a year in focused countries</t>
  </si>
  <si>
    <t>At risk population group (children 0-5, pregnant women, school children, people in emergency situation, others)</t>
  </si>
  <si>
    <t>Report as numbers only
If targeting "other" groups than those listed, specify who these groups are in the Comments column</t>
  </si>
  <si>
    <t xml:space="preserve">HMIS
Program records of ITN continuous distribution </t>
  </si>
  <si>
    <t>This indicator is relevant in settings where investments are supporting ITN continuous distribution at national and/ or subnational level. When setting targets, specify:  
1) Service delivery point (e.g. ANC, EPI, school, community, etc.)
2) Targeted risk groups (e.g. pregnant women, children under five years, school-age  children, etc.)
The targets are set based on the estimated size of the targeted groups and ITN availability.
Targets should be fully aligned to the country's ITN distribution plan and consistent with targets set for related outcome indicators. Make sure to provide national supportive documentation of the ITN distribution plan through continuous channel.</t>
  </si>
  <si>
    <t>This indicator enables tracking progress and performance in ITN continuous distribution among high-risk and vulnerable population groups such as children, pregnant women, prison population and those living in refugee camps, as well as those living in emergency situations. The targets are set based on the estimated size of the targeted groups. A good coverage through continuous distributed between mass campaigns also helps to fill the gap created due to decay/loss of ITNs distributed through mass campaigns.</t>
  </si>
  <si>
    <t>VC-6.1</t>
  </si>
  <si>
    <t>Proportion of population at risk receiving at least one round of IRS within the last 12 months in areas targeted for IRS</t>
  </si>
  <si>
    <t>Number of persons living in households that received at least one round of IRS within the last 12 months</t>
  </si>
  <si>
    <t>Number of persons living in areas targeted for IRS</t>
  </si>
  <si>
    <t>Non cumulative - other</t>
  </si>
  <si>
    <t xml:space="preserve">Malaria program records for IRS
Numerator: Program records 
Denominator: HH enumeration data / population census projection
</t>
  </si>
  <si>
    <t>This indicator is relevant in settings where investments are supporting IRS interventions at national or subnational levels.
Specify target areas, and provide assumptions for the estimation of the households and population at risk targeted for IRS. 
During reporting, include information on the number of households sprayed  in each quarter over the year.</t>
  </si>
  <si>
    <t>Enables assessing campaign effectiveness in terms of proportion of the household population in targeted areas that may have been protected by IRS conducted over the last 12 months.</t>
  </si>
  <si>
    <t>Malaria surveillance, Monitoring and Evaluation: A Reference Manual, WHO,  2018, Indicator 2.9, pages 186 and 143
An updated version of the WHO SME Manual will be released in 2025.</t>
  </si>
  <si>
    <t>VC-7</t>
  </si>
  <si>
    <t>Percentage of districts achieving national target for the proportion of population at risk receiving at least one round of IRS within the last 12 months in areas targeted for IRS</t>
  </si>
  <si>
    <t>Number of districts achieving national target for the proportion of population at risk receiving at least one round of IRS within the last 12 months in areas targeted for IRS</t>
  </si>
  <si>
    <t>Total number of districts with areas targeted for IRS</t>
  </si>
  <si>
    <t>Malaria program records for IRS</t>
  </si>
  <si>
    <t>This indicator is relevant in settings where investments are supporting IRS interventions at national or subnational levels.
The national target should represent the average of projected district coverage targets. Specify target areas in the comment section.</t>
  </si>
  <si>
    <t>This indicator enables assessing sub-national variations in IRS population coverage.</t>
  </si>
  <si>
    <t>Case Management</t>
  </si>
  <si>
    <t>(KPI M2, S7)</t>
  </si>
  <si>
    <t>CM-1a</t>
  </si>
  <si>
    <r>
      <t xml:space="preserve">Proportion of </t>
    </r>
    <r>
      <rPr>
        <sz val="11"/>
        <color rgb="FF000000"/>
        <rFont val="Arial"/>
        <family val="2"/>
      </rPr>
      <t>patients with suspected malaria who received a parasitological test (microscopy or RDT) at a public sector health facility</t>
    </r>
  </si>
  <si>
    <t>Number of patients with suspected malaria who received a parasitological test (microscopy or RDT) at a public sector health facility</t>
  </si>
  <si>
    <t>Number of all patients with suspected malaria that presented at public sector health facilities</t>
  </si>
  <si>
    <t>Age (&lt;5, 5+);
Type of testing (microscopy, rapid diagnostic test)</t>
  </si>
  <si>
    <t>Age: Report as N,D,%
Numerator: Suspected malaria patients among &lt;5/ 5+ who receive a parasitological test at public sector health facilities
Denominator: Number of suspected malaria patients among &lt;5/ 5+ that presented at public sector health facilities
Type of testing: Report on numbers only</t>
  </si>
  <si>
    <t>HMIS
Numerator:  Patient treatment register (type of test column)
Denominator: Suspect register/ OPD register/ patient treatment register (initial or provisional diagnosis column)</t>
  </si>
  <si>
    <t xml:space="preserve">This indicator is suitable especially in burden reduction settings, but elimination grants could also use this indicator to track diagnostic efforts, as needed.
For quantification purposes provide the assumptions behind the targets and estimated number of suspected cases to be tested </t>
  </si>
  <si>
    <r>
      <t xml:space="preserve">This indicator assesses compliance with the first component (parasitological testing) of the test, treat and track (T3) cascade; and contributes to assessment of quality of case management in public sector facilities.
1) For countries that maintain a record of suspected cases, use the ‘number of suspected cases’ as denominator
2) For programs using standard patient register recommended by WHO, use data extracted from the column for "provisional diagnosis/initial diagnosis."
3) Where countries do not keep record of suspected cases, the following method that is in use for World Malaria Report data, will be used as an interim approach to calculate suspected cases.
Suspected cases = cases tested + presumed cases⃰ reported
</t>
    </r>
    <r>
      <rPr>
        <i/>
        <sz val="11"/>
        <color theme="1"/>
        <rFont val="Arial"/>
        <family val="2"/>
      </rPr>
      <t xml:space="preserve">⃰ Presumed cases = total reported cases – confirmed cases. </t>
    </r>
    <r>
      <rPr>
        <sz val="11"/>
        <color theme="1"/>
        <rFont val="Arial"/>
        <family val="2"/>
      </rPr>
      <t xml:space="preserve">
In cases where reported cases are not differentiated as confirmed and presumed, the positive cases from lab register can be used as a proxy for confirmed cases.
The latter assumes that all those confirmed as malaria were treated.
</t>
    </r>
  </si>
  <si>
    <r>
      <t xml:space="preserve">Malaria surveillance, Monitoring and Evaluation: A Reference Manual, WHO, March 2018, page 188, indicator 5.1
https://www.who.int/malaria/publications/atoz/9789241565578/en/
Refer to Annex 6, page 172- </t>
    </r>
    <r>
      <rPr>
        <b/>
        <sz val="11"/>
        <color theme="1"/>
        <rFont val="Arial"/>
        <family val="2"/>
      </rPr>
      <t>Proposed Register for Community Health Workers, Health Posts and
Outpatient Departments in Health Centers and Hospitals</t>
    </r>
    <r>
      <rPr>
        <sz val="11"/>
        <color theme="1"/>
        <rFont val="Arial"/>
        <family val="2"/>
      </rPr>
      <t xml:space="preserve">
# of suspected malaria cases can be derived from column 7. 
# of confirmed cases can be derived from column 9.
# of presumed malaria cases can be derived by subtracting the number of confirmed malaria cases in column 9 from the number of malaria diagnoses in column 10, 
Counts should apply only to new visits, which are indicated in column 8; sometimes, columns for repeat visits are added to the right of column 11.</t>
    </r>
  </si>
  <si>
    <t>(KPI S7)</t>
  </si>
  <si>
    <t>CM-1b</t>
  </si>
  <si>
    <r>
      <t>Proportion of patients with suspected malaria who received a parasitological test (microscopy or RDT)</t>
    </r>
    <r>
      <rPr>
        <sz val="11"/>
        <color rgb="FF000000"/>
        <rFont val="Arial"/>
        <family val="2"/>
      </rPr>
      <t xml:space="preserve">  in the community</t>
    </r>
  </si>
  <si>
    <t>Number of patients with suspected malaria who received a parasitological test (microscopy or RDT)  in the community</t>
  </si>
  <si>
    <t>Number of all patients with suspected malaria that presented in the community</t>
  </si>
  <si>
    <t>Age: Report as N,D,%
Numerator: Suspected malaria cases among &lt;5/ 5+ who receive a parasitological test in the community
Denominator: Number of suspected malaria cases among &lt;5/ 5+ in the community
Type of testing: Report on numbers only</t>
  </si>
  <si>
    <t>HMIS
Numerator:  Patient treatment register (type of test column)
Denominator: Suspect register/ patient treatment register (initial or provisional diagnosis column)</t>
  </si>
  <si>
    <t xml:space="preserve">This indicator is suitable especially in burden reduction settings, but elimination grants could also use this indicator to track diagnostic efforts at community, as needed.
For quantification purposes provide the assumptions behind the targets and estimated number of suspected cases to be tested </t>
  </si>
  <si>
    <t>This indicator assesses compliance with the first component (parasitological testing) of the test, treat and track (T3) cascade; and contributes to assessment of quality of case management in the community service delivery sites.</t>
  </si>
  <si>
    <t>Malaria surveillance, Monitoring and Evaluation: A Reference Manual, WHO, March 2018, page 188, indicator 5.1
https://www.who.int/malaria/publications/atoz/9789241565578/en/
Refer to Annex 6, page 172- Proposed Register for Community Health Workers, Health Posts and
Outpatient Departments in Health Centers and Hospitals</t>
  </si>
  <si>
    <t>CM-1c</t>
  </si>
  <si>
    <t>Proportion of patients with suspected malaria who received a parasitological test (microscopy or RDT) at private sector sites</t>
  </si>
  <si>
    <t>Number of patients with suspected malaria who received a parasitological test at private sector sites</t>
  </si>
  <si>
    <t>Number of all patients with suspected malaria that presented at private sector sites</t>
  </si>
  <si>
    <t>Age: Report as N,D,%
Numerator: Suspected malaria cases among &lt;5/ 5+ who receive a parasitological test at private sector sites
Denominator: Number of suspected malaria cases among &lt;5/ 5+ that present at private sector sites
Type of testing: Report on numbers only.</t>
  </si>
  <si>
    <t>This indicator is suitable especially in burden reduction settings, but elimination grants could also use this indicator to track diagnostic efforts in the private sector, as needed.
For quantification purposes provide the assumptions behind the targets and estimated number of suspected cases to be tested 
Specify private sector sites (e.g. pharmacies, drug stores, clinics, hospitals, etc.)</t>
  </si>
  <si>
    <t>This indicator assesses compliance with the first component (parasitological testing) of the T3 cascade; and contributes to assessment of quality of case management in private sector facilities.</t>
  </si>
  <si>
    <t>(KPI M3, S7)</t>
  </si>
  <si>
    <t>CM-2a</t>
  </si>
  <si>
    <t>Proportion of patients with confirmed malaria who received first-line antimalarial treatment, according to national policy, at public sector health facilities</t>
  </si>
  <si>
    <t>Number of patients with confirmed malaria who received first-line antimalarial treatment, according to national policy, at public sector health facilities</t>
  </si>
  <si>
    <t>Number of patients with confirmed malaria at public health facilities</t>
  </si>
  <si>
    <t>Age (&lt;5, 5+)</t>
  </si>
  <si>
    <t>Report as N,D,%
Numerator: Number of confirmed cases among &lt;5/ 5+ y that received first-line antimalaria treatment at pubic sector health facilities 
Denominator: Number of confirmed malaria cases among &lt;5/ 5+ y at public sector health facilities</t>
  </si>
  <si>
    <t>HMIS
Numerator and denominator: OPD register/
Malaria treatment register</t>
  </si>
  <si>
    <t>This indicator is suitable in both burden reduction and elimination settings to track access to treatment among all confirmed cases of malaria.
For quantification purposes provide the assumptions behind the targets and estimated number of malaria cases to be treated, by species.
National treatment policy (first line treatment) could be ACT or non-ACT (for example, chloroquine for P. vivax).</t>
  </si>
  <si>
    <t>This indicator assesses compliance with the second component (treatment) of the T3 cascade; and contributes to assessment of quality of case management in public sector facilities. Performance assessment also considers trends in malaria cases that were treated and reported in public sector health facilities and their contribution to malaria caseload in all sectors of care.</t>
  </si>
  <si>
    <t>Malaria surveillance, Monitoring and Evaluation: A Reference Manual, WHO, March 2018, page 188, indicator 6.1
https://www.who.int/malaria/publications/atoz/9789241565578/en/
An updated version of the WHO SME Manual will be released in 2025.</t>
  </si>
  <si>
    <t>CM-2b</t>
  </si>
  <si>
    <r>
      <t xml:space="preserve">Proportion of </t>
    </r>
    <r>
      <rPr>
        <sz val="11"/>
        <color rgb="FF000000"/>
        <rFont val="Arial"/>
        <family val="2"/>
      </rPr>
      <t>patients with confirmed malaria who received first-line antimalarial treatment, according to national policy, in the community</t>
    </r>
  </si>
  <si>
    <t>Number of patients with confirmed malaria who received first-line antimalarial treatment, according to national policy, in the community</t>
  </si>
  <si>
    <t>Number of patients with confirmed malaria in the community</t>
  </si>
  <si>
    <t>Report as N,D,%
Numerator: Number of confirmed cases among &lt;5/ 5+ y that received first-line antimalaria treatment in the community 
Denominator: Number of confirmed malaria cases among   &lt;5/ 5+ y in the community</t>
  </si>
  <si>
    <t xml:space="preserve">HMIS
Numerator &amp; Denominator: Malaria treatment register/ Community worker records
</t>
  </si>
  <si>
    <t>This indicator assesses compliance with the second component (treatment) of the T3 cascade; and contributes to assessment of quality of case management in the community. Performance assessment also considers trends in malaria cases that were treated and reported in the community and their contribution to malaria caseload in all sectors of care.</t>
  </si>
  <si>
    <t>CM-2c</t>
  </si>
  <si>
    <t>Proportion of patients with confirmed malaria who received first-line antimalarial treatment, according to national policy, at private sector sites</t>
  </si>
  <si>
    <t>Number of patients with confirmed malaria who received first-line antimalarial treatment, according to national policy, at private sector sites</t>
  </si>
  <si>
    <t>Number of patients with confirmed malaria at private sector sites</t>
  </si>
  <si>
    <t>Report as N,D,%
Numerator: Number of confirmed cases among &lt;5/ &gt;5 y that received first-line antimalaria treatment at private sector sites 
Denominator: Number of confirmed malaria cases among   &lt;5/ &gt;5 y at private sector sites</t>
  </si>
  <si>
    <t>HMIS
Numerator and denominator: OPD register/
Malaria treatment register/ Pharmacy/ records</t>
  </si>
  <si>
    <t>This indicator assesses compliance with the second component (treatment) of the T3 cascade; and contributes to assessment of quality of case management in private sector facilities. Performance assessment also considers trends in malaria cases that were treated and reported in private sector health facilities and their contribution to malaria caseload in all sectors of care.</t>
  </si>
  <si>
    <t>CM-5</t>
  </si>
  <si>
    <t>Proportion of confirmed cases classified (elimination settings)</t>
  </si>
  <si>
    <t>Number of confirmed cases investigated and classified as indigenous, introduced, imported, induced, relapsing, or recrudescent during the reporting period</t>
  </si>
  <si>
    <t>Source of infection (indigenous, introduced, relapsing, recrudescent, induced, imported)</t>
  </si>
  <si>
    <t xml:space="preserve">Report as N,D,%
Numerator: Number of cases classified as indigenous/ introduced/ imported/ induced/etc.
Denominator: Total number of confirmed cases during the reporting period. </t>
  </si>
  <si>
    <t>National,
Sub-national (specify)</t>
  </si>
  <si>
    <t>This indicator is an important metric in elimination settings where the surveillance system is expected to enable case investigation and classification
Provide assumptions behind the targets set for this indicator, including the capacity of the surveillance system to track, investigate and classify cases.</t>
  </si>
  <si>
    <t>The indicator enables assessing compliance with the third component (tracking) of the test, treat and track (T3) cascade, in elimination settings.  It also helps to assess the promptness of the surveillance system. Countries may have their own rules on reporting, investigation and classification (e.g.,, 1,3, 7 day rule, etc.).
In the PF this indicator is marked as "Not reverse", however it may be reverse in cases when the result is zero (no confirmed case found) against a target. In such cases a manual change from “not reverse” to “is reverse” will be needed to reflect the good performance at PUDR submission. For manual change to the reverse type PHME will need to raise a ticket together with MECA approval for the change.</t>
  </si>
  <si>
    <t xml:space="preserve">Malaria surveillance, Monitoring and Evaluation: A Reference Manual, WHO,  2018, Indicator 7.4, pages 190 and 144
An updated version of the WHO SME Manual will be released in 2025.
</t>
  </si>
  <si>
    <t>CM-6</t>
  </si>
  <si>
    <t>Proportion of foci classified as active, residual non-active and cleared (elimination settings)</t>
  </si>
  <si>
    <t>Number of foci classified as active, residual non-active and cleared (elimination settings)</t>
  </si>
  <si>
    <t>Number of malaria foci identified during the reporting period</t>
  </si>
  <si>
    <t>This is an important metric in elimination settings where the surveillance system is expected to enable monitoring geospatial transmission dynamics.
Provide assumptions behind the targets set for this indicator, including the capacity of the surveillance system to track, investigate and classify foci.</t>
  </si>
  <si>
    <t xml:space="preserve">The indicator helps to assess the ability of the surveillance system to investigate, map and classify malaria foci in elimination settings. It is an important indicator to track the programmatic impact of elimination efforts over time.
In the PF this indicator is marked as "Not reverse", however it may be reverse in cases when the result is zero (no confirmed case and hence, no active foci) against a target. In such cases a manual change from “not reverse” to “is reverse” will be needed to reflect the good performance at PUDR submission. For manual change to the reverse type PHME will need to raise a ticket together with MECA approval for the change. </t>
  </si>
  <si>
    <t>Malaria surveillance, Monitoring and Evaluation: A Reference Manual, WHO,  2018, Indicator 7.5, pages 190 and 144
An updated version of the WHO SME Manual will be released in 2025.</t>
  </si>
  <si>
    <t>CM-7</t>
  </si>
  <si>
    <t>Percentage of districts achieving national target for the proportion of patients with suspected malaria who receive a parasitological test</t>
  </si>
  <si>
    <t>Number of districts achieving national target for the proportion of patients with suspected malaria who receive a parasitological test</t>
  </si>
  <si>
    <t>Type of provider (public, private, community)</t>
  </si>
  <si>
    <t>This indicator is relevant in grants where the proportion of suspected cases receiving parasitological testing is being monitored, as it would allow monitoring trends across subnational areas.
The national target should represent the average of projected district coverage targets.</t>
  </si>
  <si>
    <t>This indicator enables assessing subnational variations in malaria diagnostic testing coverage among suspected cases of malaria visiting public, community, and private sector health facilities. It informs decisions on prioritization and targeting of subnational units for differentiated support (expansion of testing services, commodities, training, technical support, and supervision).</t>
  </si>
  <si>
    <t>Malaria surveillance, Monitoring and Evaluation: A Reference Manual, WHO, March 2018. Related to indicator 5.1 on page 188.
An updated version of the WHO SME Manual will be released in 2025.</t>
  </si>
  <si>
    <t>CM-8</t>
  </si>
  <si>
    <t>Percentage of districts achieving national targets for the proportion of patients with confirmed malaria who received first-line antimalarial treatment</t>
  </si>
  <si>
    <t>Number of districts achieving national targets for the proportion of patients with confirmed malaria who received first-line antimalarial treatment</t>
  </si>
  <si>
    <t>This indicator is relevant in grants where the proportion of confirmed malaria cases receiving nationally-recommended first line treatment is being monitored, as it would allow monitoring trends across subnational areas.
The national target should represent the average of projected district coverage targets.</t>
  </si>
  <si>
    <t>This indicator enables assessment of sub-national variations in first-line treatment coverage among confirmed cases of malaria diagnosed at public, community, and private sector health facilities. It informs decisions on prioritization and targeting of subnational units for differentiated support - in terms of interventions, approaches, technical support, and supervision.</t>
  </si>
  <si>
    <t>Malaria surveillance, Monitoring and Evaluation: A Reference Manual, WHO, March 2018. Related to indicator 6.1 on page 188.
An updated version of the WHO SME Manual will be released in 2025.</t>
  </si>
  <si>
    <t>CM-9</t>
  </si>
  <si>
    <t>Proportion of detected malaria patients that contacted health services within 48 hours of symptoms (elimination settings)</t>
  </si>
  <si>
    <t>Number of detected malaria patients contacting health services within 48 hours of appearance of symptoms</t>
  </si>
  <si>
    <t>Total number of passively detected malaria cases</t>
  </si>
  <si>
    <t>This indicator represents an important metric of prompt access to care, particularly in elimination settings, where the target should be to achieve full coverage for this indictor.</t>
  </si>
  <si>
    <t>The indicator enables assessing promptness of case detection and treatment in elimination settings.</t>
  </si>
  <si>
    <t>Malaria surveillance, Monitoring and Evaluation: A Reference Manual, WHO,  2018, Indicator 4.2, pages 188 and 143
An updated version of the WHO SME Manual will be released in 2025.</t>
  </si>
  <si>
    <t>CM-10</t>
  </si>
  <si>
    <t>Proportion of cases reported to relevant reporting system within 24 hours of diagnosis (elimination settings)</t>
  </si>
  <si>
    <t>Number of cases reported to relevant reporting system within 24 hours of diagnosis (elimination settings)</t>
  </si>
  <si>
    <t>Total number of malaria cases treated and reported to relevant reporting system</t>
  </si>
  <si>
    <t>This indicator represents an important metric for surveillance capacity monitoring particularly in elimination settings, where the target should be to achieve full coverage for this indictor.</t>
  </si>
  <si>
    <t>This indicator helps to asses promptness of reporting to the relevant national system</t>
  </si>
  <si>
    <t>Malaria surveillance, Monitoring and Evaluation: A Reference Manual, WHO,  2018, Figure 6, page 33.</t>
  </si>
  <si>
    <t>CM-11</t>
  </si>
  <si>
    <r>
      <t xml:space="preserve">Proportion of </t>
    </r>
    <r>
      <rPr>
        <i/>
        <sz val="11"/>
        <rFont val="Arial"/>
        <family val="2"/>
      </rPr>
      <t>P. vivax</t>
    </r>
    <r>
      <rPr>
        <sz val="11"/>
        <rFont val="Arial"/>
        <family val="2"/>
      </rPr>
      <t xml:space="preserve"> cases tested for G6PD deficiency</t>
    </r>
  </si>
  <si>
    <r>
      <t xml:space="preserve">Number of confirmed </t>
    </r>
    <r>
      <rPr>
        <i/>
        <sz val="11"/>
        <rFont val="Arial"/>
        <family val="2"/>
      </rPr>
      <t xml:space="preserve">P. vivax </t>
    </r>
    <r>
      <rPr>
        <sz val="11"/>
        <rFont val="Arial"/>
        <family val="2"/>
      </rPr>
      <t>cases that were tested for G6PD deficiency</t>
    </r>
  </si>
  <si>
    <r>
      <t xml:space="preserve">Number of </t>
    </r>
    <r>
      <rPr>
        <i/>
        <sz val="11"/>
        <color theme="1"/>
        <rFont val="Arial"/>
        <family val="2"/>
      </rPr>
      <t xml:space="preserve">P. vivax </t>
    </r>
    <r>
      <rPr>
        <sz val="11"/>
        <color theme="1"/>
        <rFont val="Arial"/>
        <family val="2"/>
      </rPr>
      <t>cases confirmed by microscopy or RDT</t>
    </r>
  </si>
  <si>
    <t>This indicator is relevant for settings with vivax or mixed infections where treatment with primaquine or tafenoquine would be required for clearance of the liver stage of the parasite</t>
  </si>
  <si>
    <t>This indicator assesses trends in testing coverage for G6PD deficiency in patients receiving primaquine or tafenoquine for radical cure of P. vivax.</t>
  </si>
  <si>
    <t>Specific Prevention Interventions</t>
  </si>
  <si>
    <t>updated name, updated numerator, new disaggregation</t>
  </si>
  <si>
    <t>(KPI M4)</t>
  </si>
  <si>
    <t>SPI-1</t>
  </si>
  <si>
    <t>Proportion of pregnant women and girls attending antenatal services who received three or more doses of intermittent preventive treatment for malaria</t>
  </si>
  <si>
    <t>Number of pregnant women and girls who started antenatal services in a specified period and received three or more doses of intermittent preventive treatment for malaria</t>
  </si>
  <si>
    <t>Number of first antenatal clinic visits during the same specified period</t>
  </si>
  <si>
    <t>Age (&lt;15, 15+)</t>
  </si>
  <si>
    <t>Report as N,D,%
Numerator: Number of women/girls &lt;15/15+ y who started antenatal services in a specified period and received three or more doses of intermittent preventive treatment for malaria. 
Denominator: Number of first antenatal clinic visits among women/girls &lt;15/15+ y  during the same specified period.</t>
  </si>
  <si>
    <t xml:space="preserve">This indicator is suitable in settings eligible for the use of IPTp as a malaria prevention intervention. For quantification purposes provide the assumptions behind the targets and estimated number of pregnant women to be reached. The updated WHO recommendation does not limit the delivery of IPT-SP to antenatal care (ANC) contacts; where inequities in access to ANC services exist. If other delivery methods, such as the use of community health workers, is nused, please specify in the comments section  </t>
  </si>
  <si>
    <r>
      <t xml:space="preserve">1) This indicator provides a measure of IPTp delivered through ANC. Denominator used in the calculation of this indicator refers to—pregnant women who access the health system; consequently, direct comparisons cannot be made between this indicator and the indicator collected through surveys. Survey results refer to pregnancies that occurred up to two years prior to the time of the survey (in order base the estimates on a large enough number of cases). 
2) Measurement through HMIS captures IPTp at the current time, and analyses can be targeted to facilities where IPTp is actually being implemented.
</t>
    </r>
    <r>
      <rPr>
        <b/>
        <sz val="11"/>
        <rFont val="Arial"/>
        <family val="2"/>
      </rPr>
      <t>For example,</t>
    </r>
    <r>
      <rPr>
        <sz val="11"/>
        <rFont val="Arial"/>
        <family val="2"/>
      </rPr>
      <t xml:space="preserve"> for reporting period Jul-Dec 2025 (semi-annual) reporting, where results are due in Feb-March 2026 PUDR:
- Results will be based on the cohort of pregnant women who attended antenatal clinics for the first time during Jan-Jun 2025. 
- This will allow all these women to receive 3 or more doses of IPT in their second trimester or later and allow them to be included in the cohort results.
</t>
    </r>
    <r>
      <rPr>
        <u/>
        <sz val="11"/>
        <rFont val="Arial"/>
        <family val="2"/>
      </rPr>
      <t>Numerator</t>
    </r>
    <r>
      <rPr>
        <sz val="11"/>
        <rFont val="Arial"/>
        <family val="2"/>
      </rPr>
      <t xml:space="preserve">= # of pregnant women enrolled in antenatal clinics (ANC1) during Jan-Jun 2025 who received three or more doses of IPT during pregnancy. 
</t>
    </r>
    <r>
      <rPr>
        <u/>
        <sz val="11"/>
        <rFont val="Arial"/>
        <family val="2"/>
      </rPr>
      <t>Denominator</t>
    </r>
    <r>
      <rPr>
        <sz val="11"/>
        <rFont val="Arial"/>
        <family val="2"/>
      </rPr>
      <t>= # of pregnant women with first antenatal clinic visit during Jan-Jun 2025</t>
    </r>
  </si>
  <si>
    <t>Malaria surveillance, Monitoring and Evaluation: A Reference Manual, WHO, March 2018. Related to indicator 3.1 on page 188.
WHO Guidelines for malaria, 25 November 2022. Geneva: World Health Organization; 2022 (WHO/UCN/GMP/2022.01 Rev.3)
Intermittent preventive treatment of malaria in pregnancy (IPTp) - Pages 81-87</t>
  </si>
  <si>
    <t xml:space="preserve">Specific prevention interventions </t>
  </si>
  <si>
    <t>(KPI M5)</t>
  </si>
  <si>
    <t>SPI-2.1</t>
  </si>
  <si>
    <t>Percentage of children who received the full number of cycles of seasonal malaria chemoprevention (SMC) per transmission season in the targeted areas</t>
  </si>
  <si>
    <t>Number of children who received the full number of cycles of seasonal malaria chemoprevention (SMC) per transmission season in the targeted areas</t>
  </si>
  <si>
    <t>Number of children requiring SMC</t>
  </si>
  <si>
    <t>At the end of each transmission season</t>
  </si>
  <si>
    <t xml:space="preserve">Six monthly </t>
  </si>
  <si>
    <t>Age (&lt;12 months, 12+ months)</t>
  </si>
  <si>
    <t>Report as N,D,%
Numerator: Number of children&lt;12months/12+ months who received the full number of cycles of SMC per transmission season in the targeted areas
Denominator: Number of children &lt;12 months/ 12+ months requiring SMC</t>
  </si>
  <si>
    <t>Health information system/routine surveillance system
Mass campaign registers</t>
  </si>
  <si>
    <t xml:space="preserve">This indicator is suitable in settings where SMC is determined to be one of effective malaria prevention interventions. The updated WHO guidance removes restriction on the number of monthly cycles, as it should depend on the length of the peak malaria transmission season in a given setting.
For commodity quantification and reporting purposes, provide details on what "the full number of cycles of SMC" entails, based on the length of the peak transmission season. </t>
  </si>
  <si>
    <t>This indicator assesses the coverage of seasonal malaria chemoprevention among eligible children in settings where malaria transmission is seasonal.</t>
  </si>
  <si>
    <t>Malaria surveillance, Monitoring and Evaluation: A Reference Manual, WHO,  2018, Indicator 3.5, pages 188 and 143</t>
  </si>
  <si>
    <t>SPI-3.1</t>
  </si>
  <si>
    <t>Proportion of children in the target age group who received the full number of doses of perennial malaria chemoprevention (PMC) according to national policy</t>
  </si>
  <si>
    <t>Number of children in the target age group who received the full number of doses of perennial malaria chemoprevention (PMC) according to national policy</t>
  </si>
  <si>
    <t>Number of children in the target age group requiring PMC</t>
  </si>
  <si>
    <t xml:space="preserve">The updated WHO guidance removes the existing tight specification for the number of doses (three doses of SP at 2, 3 and 9 months). It can now be given at predefined intervals to reduce disease burden. The updated guidance also extends the target age group to include children beyond the first year of life in places where the burden of severe disease is high. So, if children belonging to age groups above 12 months are included, please make sure to include these in the denominator and indicate it in the comments section.
For commodity quantification and reporting purposes, provide details on what "the full number of does of PMC" entails. </t>
  </si>
  <si>
    <t>This indicator assesses trends in the coverage of PMC in settings with seasonal malaria transmission.</t>
  </si>
  <si>
    <t>WHO Guidelines for malaria, 25 November 2022. Geneva: World Health Organization; 2022 (WHO/UCN/GMP/2022.01 Rev.3)
Perennial malaria chemoprevention (PMC) - Pages 87-92</t>
  </si>
  <si>
    <t>SPI-4</t>
  </si>
  <si>
    <t>Percentage of districts achieving national target for the proportion of pregnant women and girls attending antenatal services who received three or more doses of intermittent preventive treatment for malaria</t>
  </si>
  <si>
    <t>Number of districts achieving national target for the proportion of pregnant women and girls attending antenatal services who received three or more doses of intermittent preventive treatment for malaria</t>
  </si>
  <si>
    <t>Total number of districts targeted for intermittent preventive treatment for malaria in pregnancy</t>
  </si>
  <si>
    <t>This indicator is suitable in settings eligible for the use of IPTp as a malaria prevention intervention, and where there is a need to understand sub-national variations in its coverage.</t>
  </si>
  <si>
    <t>This indicator enables assessing subnational variations in IPTp.</t>
  </si>
  <si>
    <t>Malaria surveillance, Monitoring and Evaluation: A Reference Manual, WHO, March 2018. Related to indicator 3.1 on page 188.
WHO Guidelines for malaria, 25 November 2022. Geneva: World Health Organization; 2022 (WHO/UCN/GMP/2022.01 Rev.3)
Intermittent preventive treatment of malaria in pregnancy (IPTp) - Pages 81-87</t>
  </si>
  <si>
    <t>SPI-5</t>
  </si>
  <si>
    <t>Percentage of targeted districts achieving national targets for the percentage of children who received the full number of cycles of seasonal malaria chemoprevention (SMC) per transmission season in the targeted areas</t>
  </si>
  <si>
    <t>Number of targeted districts achieving national targets for the percentage of children who received the full number of cycles of seasonal malaria chemoprevention (SMC) per transmission season in the targeted areas</t>
  </si>
  <si>
    <t>Total number of districts targeted for seasonal malaria chemoprevention</t>
  </si>
  <si>
    <t>This indicator is suitable in settings eligible for the use of SMC as a malaria prevention intervention, and where there is a need to understand sub-national variations in its coverage.</t>
  </si>
  <si>
    <t>This indicator enables assessing subnational variations in seasonal malaria chemoprevention coverage.</t>
  </si>
  <si>
    <t>Workplan tracking measures (WPTM) - Malaria</t>
  </si>
  <si>
    <t>Category</t>
  </si>
  <si>
    <t>Key activity</t>
  </si>
  <si>
    <t>Milestone/target description</t>
  </si>
  <si>
    <t>Criterion for completion</t>
  </si>
  <si>
    <t>Strategy, Policy, Planning, Guidelines and SOPs</t>
  </si>
  <si>
    <t>Expand equitable access to quality, early diagnosis and treatment of malaria, through health facilities, at the community level and in the private sector</t>
  </si>
  <si>
    <t>Malaria Matchbox assessment conducted and results used to inform National Malaria Control Program.</t>
  </si>
  <si>
    <t>1. Assessment plan/protocol developed.
2. Assessments conducted, final report and recommendations available.
3. Evidence of use of findings to inform action planning (e.g., funding request development, NSP development or review).</t>
  </si>
  <si>
    <t>Service Delivery and Program Implementation</t>
  </si>
  <si>
    <t>Existence of functional community-led monitoring of availability, accessibility, acceptability and quality of primary health services, including malaria services.</t>
  </si>
  <si>
    <t>1. Consultations held  with relevant stakeholders.
2. System for community-led monitoring developed, including definition of different levels of functionality.
3. A report showing CLM is used to track barriers to services.</t>
  </si>
  <si>
    <t xml:space="preserve">Data collection and analysis </t>
  </si>
  <si>
    <t>Implement malaria interventions, tailored to sub-national level, using granular data and capacitating decision-making and action</t>
  </si>
  <si>
    <t>Quantitative data from DHS and/or other population-based malaria survey analyzed using Health Equity Assessment Tool.</t>
  </si>
  <si>
    <t>1. Data analysis plan developed.
2. Data analysis conducted.
3. Report finalized.</t>
  </si>
  <si>
    <t>Capacity Building</t>
  </si>
  <si>
    <t>Strengthen mechanisms for the meaningful engagement of malaria communities and capacitate malaria CSOs and networks on health, human rights and gender equality.</t>
  </si>
  <si>
    <t>1. Mechanisms/coordination platform to engage communities identified and strengthened.
2. CSOs and networks trained to make use of identified mechanisms/platforms.
3.  A report indicating communities and CSO are meaningfully engaging on key activities (e.g., planning, decision making through the mechanisms/platforms).</t>
  </si>
  <si>
    <t>Communities at risk of malaria capacitated and funded to lead rights-based and gender-responsive malaria programs.</t>
  </si>
  <si>
    <t xml:space="preserve">1. Community-based organizations trained.
2. Report indicating community-based organizations are delivering on an agreed upon costed and funded workplan.
</t>
  </si>
  <si>
    <t>Adaptations to foster population-centered service delivery to improve access and uptake of services for migrants and mobile populations.</t>
  </si>
  <si>
    <t>1. Key areas of needed adaptation identified.
2. Adaptations included in implementation plans.
3. Report on implemented adaptations.</t>
  </si>
  <si>
    <t>Revised GC8 Category</t>
  </si>
  <si>
    <t>Recruitment and hiring</t>
  </si>
  <si>
    <t>Technical Assistance/ Support</t>
  </si>
  <si>
    <t>Renovation, installation, and maintenance</t>
  </si>
  <si>
    <t>Digitalization</t>
  </si>
  <si>
    <t>Supply Chain and Logistics</t>
  </si>
  <si>
    <t>Supervision</t>
  </si>
  <si>
    <t xml:space="preserve">Target type and aggregation over the reporting periods </t>
  </si>
  <si>
    <t>• This guidance applies to the countries that report six monthly or quarterly results to the Global Fund. The table below provides the different ways in which targets can be set in the performance frameworks and how these will be aggregated over the reporting periods during the year depending on the target type (# or N,D,%). The aggregated results at the end of the year will be used for performance assessment at the time of Annual Funding Decision.
• For focused countries (that report results once a year) and indicators that are recoemmended to be reported to the Global Fund once a year, the cumulation type field should be left blank. Annual targets will be used for performance assessment at the time of Annual Funding Decision.
• An indicator cannot change cumulation type within the same implementation period</t>
  </si>
  <si>
    <t>Target type</t>
  </si>
  <si>
    <t>Reporting periods</t>
  </si>
  <si>
    <t>Annual funding decision</t>
  </si>
  <si>
    <t>Performance assessment Criterion for AFD</t>
  </si>
  <si>
    <t>P1</t>
  </si>
  <si>
    <t>P2</t>
  </si>
  <si>
    <t>Total over the reporting period</t>
  </si>
  <si>
    <t>D</t>
  </si>
  <si>
    <r>
      <rPr>
        <b/>
        <sz val="11"/>
        <rFont val="Arial"/>
        <family val="2"/>
      </rPr>
      <t xml:space="preserve">Non cumulative
</t>
    </r>
    <r>
      <rPr>
        <sz val="11"/>
        <rFont val="Arial"/>
        <family val="2"/>
      </rPr>
      <t xml:space="preserve">Numbers only
or
Number and percentage with changing denominator during the year
</t>
    </r>
    <r>
      <rPr>
        <i/>
        <sz val="11"/>
        <rFont val="Arial"/>
        <family val="2"/>
      </rPr>
      <t xml:space="preserve">
For example, TB treatment success rate among the cases notified during each reporting period</t>
    </r>
  </si>
  <si>
    <t>Target (# only)</t>
  </si>
  <si>
    <t>NA</t>
  </si>
  <si>
    <t>Add targets over the reporting periods</t>
  </si>
  <si>
    <t>Result (# only)</t>
  </si>
  <si>
    <t>Add results over the reporting periods</t>
  </si>
  <si>
    <t>Achievement</t>
  </si>
  <si>
    <t>Cumulative results against cumulative targets</t>
  </si>
  <si>
    <t>Target 
(N, D, %)</t>
  </si>
  <si>
    <t>Add numerators and add denominators for the targets over the reporting periods</t>
  </si>
  <si>
    <t>Result
(N, D, %)</t>
  </si>
  <si>
    <t>Add numerators and add denominators for the results over the reporting periods</t>
  </si>
  <si>
    <t>Cumulative (%) results against cumulative (%) targets</t>
  </si>
  <si>
    <r>
      <rPr>
        <b/>
        <sz val="11"/>
        <rFont val="Arial"/>
        <family val="2"/>
      </rPr>
      <t xml:space="preserve">Non cumulative- special
</t>
    </r>
    <r>
      <rPr>
        <sz val="11"/>
        <rFont val="Arial"/>
        <family val="2"/>
      </rPr>
      <t xml:space="preserve">Number and percentage with fixed denominator for the year
</t>
    </r>
    <r>
      <rPr>
        <i/>
        <sz val="11"/>
        <rFont val="Arial"/>
        <family val="2"/>
      </rPr>
      <t xml:space="preserve">
For example, estimated number of pregnant women or estimated number of HIV positive pregnant women, when the total number of these are used as denominator for both periods.</t>
    </r>
  </si>
  <si>
    <t>Target</t>
  </si>
  <si>
    <t>Add numerators for the targets over the reporting periods and use the denominator at the end of the year.</t>
  </si>
  <si>
    <t>Result</t>
  </si>
  <si>
    <t>Add numerators for the results over the reporting periods and use the denominator at the end of the year.</t>
  </si>
  <si>
    <r>
      <rPr>
        <b/>
        <sz val="11"/>
        <rFont val="Arial"/>
        <family val="2"/>
      </rPr>
      <t xml:space="preserve">Non cumulative- other
</t>
    </r>
    <r>
      <rPr>
        <sz val="11"/>
        <rFont val="Arial"/>
        <family val="2"/>
      </rPr>
      <t xml:space="preserve">Number
or
Number and percentage with fixed denominator
</t>
    </r>
    <r>
      <rPr>
        <i/>
        <sz val="11"/>
        <rFont val="Arial"/>
        <family val="2"/>
      </rPr>
      <t>(currently receiving services irrespective of who was reached in previous periods)</t>
    </r>
  </si>
  <si>
    <t xml:space="preserve">Use targets for the last reporting period </t>
  </si>
  <si>
    <t>Based on results during the last reporting period</t>
  </si>
  <si>
    <t>All the above target types reflect period specific targets i.e. the value refers to what will be achieved in a particular reporting period irrespective of what was achieved in the previous reporting period.</t>
  </si>
  <si>
    <t xml:space="preserve">Equity and Gender related indicators </t>
  </si>
  <si>
    <t>3 EHRG KPIs (reported annually) with implication to the Performance Framework</t>
  </si>
  <si>
    <t>1. KPI E2a: Reaching marginalized sub-populations: % of countries with at least half of the custom equity indicators performing at acceptable level (across the 3 disease components).
2. KPI E2b: Reducing inequities in HIV, TB, malaria % of countries with at least half of the custom equity indicators showing a faster progression compared to the standard indicator (across the 3 disease components).
3. KPI E3b: Performance of gender-specific indicators: % of countries with at least half of the gender indicators performing at acceptable level (across the 3 disease components).
Additional information on the KPIs is available in the KPI Handbook.</t>
  </si>
  <si>
    <t>https://www.theglobalfund.org/media/12681/strategy_globalfund2023-2028-kpi_handbook_en.pdf</t>
  </si>
  <si>
    <t>KPI E3b: Performance of gender-specific indicators (page 95, KPI handbook)</t>
  </si>
  <si>
    <r>
      <rPr>
        <sz val="11"/>
        <color rgb="FF000000"/>
        <rFont val="Arial"/>
        <family val="2"/>
      </rPr>
      <t xml:space="preserve">• This indicator tracks the performance of single gender-specific indicators in the Modular Framework. 
• To identify a gender-specific indicator for inclusion in the performance framework you can: 
1) Use an existing Modular Framework indicator that has been 'tagged' as being gender-specific. See a list of these at </t>
    </r>
    <r>
      <rPr>
        <b/>
        <sz val="11"/>
        <color rgb="FF000000"/>
        <rFont val="Arial"/>
        <family val="2"/>
      </rPr>
      <t>GE1 (row 7 below)</t>
    </r>
    <r>
      <rPr>
        <sz val="11"/>
        <color rgb="FF000000"/>
        <rFont val="Arial"/>
        <family val="2"/>
      </rPr>
      <t xml:space="preserve">. There should be one gender-specific indicator per disease component and the </t>
    </r>
    <r>
      <rPr>
        <b/>
        <sz val="11"/>
        <color rgb="FF000000"/>
        <rFont val="Arial"/>
        <family val="2"/>
      </rPr>
      <t>indicator should be relevant to the local context</t>
    </r>
    <r>
      <rPr>
        <sz val="11"/>
        <color rgb="FF000000"/>
        <rFont val="Arial"/>
        <family val="2"/>
      </rPr>
      <t xml:space="preserve">.  
2) If required 'gender-related indicator' is not available in the Modular Framework, then a 'custom' gender-specific indicator will need to be developed. This can be done by: 
          a) Identifying an existing standard Modular Framework indicator that already requires reporting to be disaggregated by gender. See a list of these at </t>
    </r>
    <r>
      <rPr>
        <b/>
        <sz val="11"/>
        <color rgb="FF000000"/>
        <rFont val="Arial"/>
        <family val="2"/>
      </rPr>
      <t>GE2 (row 11 below)</t>
    </r>
    <r>
      <rPr>
        <sz val="11"/>
        <color rgb="FF000000"/>
        <rFont val="Arial"/>
        <family val="2"/>
      </rPr>
      <t xml:space="preserve">. Create a gender-specific custom indicator and include a target.  Report results against this target. Using disaggregated data that is already required and reported, in the form of a custom indicator, will reduce the need for additional data collection mechanism or revision of data collection and reporting tools. 
          b) Identifying an existing standard Modular Framework indicator that does not already require results to be disaggregated by gender. Create a gender-specific custom indicator and include a target. Report results against this target. This may require additional data collection and reporting but may be preferable to a) if it allows for a custom indicator that is more relevant to gender inequalities in the local context. 
          c) Identifying a new gender-specific custom indicator (not available in the existing Modular Framework indicators). This may require additional data collection and reporting but could be necessary if options 2a) and 2b) are not relevant to gender inequalities in the local context. 
</t>
    </r>
    <r>
      <rPr>
        <b/>
        <sz val="16"/>
        <color rgb="FFFF0000"/>
        <rFont val="Arial"/>
        <family val="2"/>
      </rPr>
      <t xml:space="preserve">IMPORTANT: Outcome indicator can be used ONLY when there is a plan to report results on an annual basis. </t>
    </r>
  </si>
  <si>
    <t>GE1: Malaria Gender Indicators</t>
  </si>
  <si>
    <t>Type</t>
  </si>
  <si>
    <t>Indicator description</t>
  </si>
  <si>
    <t xml:space="preserve">Coverage </t>
  </si>
  <si>
    <t xml:space="preserve">GE2: Malaria Indicators that require disaggregation by gender </t>
  </si>
  <si>
    <t>Required disaggrgation</t>
  </si>
  <si>
    <t>Coverage</t>
  </si>
  <si>
    <t>At risk population group (pregnant women.).</t>
  </si>
  <si>
    <t>KPI E2b: Reducing inequities in HTM (page 89, KPI handbook)</t>
  </si>
  <si>
    <r>
      <t xml:space="preserve">• KPI E2b works differently from KPI E3b. This is because KPI E2b compares the progression of a pair of indicators - one standard population level indicator from the Modular Framework, and an identical indicator for a sub-population level within the population level. It measures whether we are making faster progress for the sub-population compared to the population level. For inequities to reduce, the sub-population must make faster progress than the population level. KPI E2 therefore does not only track the performance of a single equity-specific indicator in the same way that KPI E3b does. 
• It is therefore important that each pair contains one population level indicator, and an identical corresponding indicator that measures a sub-population within the population. Equity dimensions for sub-populations can include place of residence; race/ethnicity/culture/language; occupation; gender/sex; religion; education; socioeconomic status; social capital; and other factors that impact on health equity such as disability, age, sexual orientation
• Identification of these indicators should be based on equity analysis undertaken as part of the Funding Request (FR) development (Q 2.4.A in the FR form) and the indicators should reflect the inequities that have been identified in the FR. 
Identify a population level indicator from the Modular Framework. Create a new custom equity indicator that is identical but tracks a sub-population within the population. For the new custom equity indicator you can: 
          a) Identify a standard indicator that already requires reporting to be disaggragted by an equity dimension, and use the disaggrgated equity dimension to create a custom indicator. This would reduce the need for additional data collection. See a list of these indicators at </t>
    </r>
    <r>
      <rPr>
        <b/>
        <sz val="11"/>
        <rFont val="Arial"/>
        <family val="2"/>
      </rPr>
      <t>EQ2 (row 20 below)</t>
    </r>
    <r>
      <rPr>
        <sz val="11"/>
        <rFont val="Arial"/>
        <family val="2"/>
      </rPr>
      <t xml:space="preserve">. 
          b) Identify a standard indicator where results are not already disaggregated by an equity dimension. Create a custom equity indicator based on identified sub-population and include a target. Report results against this target. This may require new data collection and reporting, but may be necessary if options 2a) is not releavnt to inequities in the local context. 
** It is important to note that as a rule, the standard indicator should target the overall population, because:
•  Picking a standard indicator that is already 'equity focused', and setting a corresponding indicator to track a sub-population within it, will lead to perverse outcomes. This is because we will be asking our grants to make faster progress for one margnialized sub-population compared to another margnialized sub-population. This will also not track whether inequities are reducing. (noting in some limited circumstances there could be exceptions).  
•  The sub-population indicator is used to report against KPI E2a ("reaching marginalized sub-populations") and this is not possible if this indicator targets the broad population. </t>
    </r>
  </si>
  <si>
    <t>EQ1: Malaria Equity Indicators</t>
  </si>
  <si>
    <t xml:space="preserve">Type </t>
  </si>
  <si>
    <t xml:space="preserve">Indicator </t>
  </si>
  <si>
    <t>None</t>
  </si>
  <si>
    <t xml:space="preserve">EQ2: Malaria Equity Indicators: Standard indicators where required disaggregations could form custom indicators </t>
  </si>
  <si>
    <t>Proportion of patients with suspected malaria who received a parasitological test (microscopy or RDT) at a public sector health facility</t>
  </si>
  <si>
    <t>Age (&lt;5, 5+).</t>
  </si>
  <si>
    <t>Proportion of patients with suspected malaria who received a parasitological test (microscopy or RDT)  in the community</t>
  </si>
  <si>
    <t>Proportion of patients with confirmed malaria who received first-line antimalarial treatment, according to national policy, in the community</t>
  </si>
  <si>
    <t>Outcome</t>
  </si>
  <si>
    <t>List of updates to the Malaria Indicator Guidance Sheets</t>
  </si>
  <si>
    <t xml:space="preserve">Date of change </t>
  </si>
  <si>
    <t>Description of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</si>
</sst>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7">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u/>
      <sz val="13"/>
      <color theme="10"/>
      <name val="Arial"/>
      <family val="2"/>
      <scheme val="minor"/>
    </font>
    <font>
      <sz val="11"/>
      <name val="Arial"/>
      <family val="2"/>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b/>
      <sz val="11"/>
      <color theme="1"/>
      <name val="Arial"/>
      <family val="2"/>
    </font>
    <font>
      <b/>
      <sz val="11"/>
      <name val="Arial"/>
      <family val="2"/>
    </font>
    <font>
      <i/>
      <sz val="11"/>
      <name val="Arial"/>
      <family val="2"/>
    </font>
    <font>
      <b/>
      <sz val="13"/>
      <color theme="0"/>
      <name val="Arial"/>
      <family val="2"/>
    </font>
    <font>
      <sz val="13"/>
      <color theme="1"/>
      <name val="Arial"/>
      <family val="2"/>
    </font>
    <font>
      <sz val="18"/>
      <color theme="1"/>
      <name val="Arial Black"/>
      <family val="2"/>
    </font>
    <font>
      <b/>
      <sz val="18"/>
      <color theme="1"/>
      <name val="Arial Black"/>
      <family val="2"/>
      <scheme val="major"/>
    </font>
    <font>
      <b/>
      <sz val="18"/>
      <color theme="1"/>
      <name val="Arial Black"/>
      <family val="2"/>
    </font>
    <font>
      <b/>
      <sz val="13"/>
      <color theme="1"/>
      <name val="Arial"/>
      <family val="2"/>
      <scheme val="minor"/>
    </font>
    <font>
      <i/>
      <sz val="11"/>
      <color theme="1"/>
      <name val="Arial"/>
      <family val="2"/>
    </font>
    <font>
      <sz val="18"/>
      <color theme="0"/>
      <name val="Arial Black"/>
      <family val="2"/>
    </font>
    <font>
      <sz val="16"/>
      <color theme="0"/>
      <name val="Arial Black"/>
      <family val="2"/>
    </font>
    <font>
      <u/>
      <sz val="11"/>
      <color theme="10"/>
      <name val="Arial"/>
      <family val="2"/>
    </font>
    <font>
      <b/>
      <sz val="16"/>
      <color rgb="FFFF0000"/>
      <name val="Arial"/>
      <family val="2"/>
    </font>
    <font>
      <b/>
      <sz val="11"/>
      <color theme="0"/>
      <name val="Arial Black"/>
      <family val="2"/>
    </font>
    <font>
      <sz val="11"/>
      <color rgb="FF000000"/>
      <name val="Arial"/>
      <family val="2"/>
      <scheme val="minor"/>
    </font>
    <font>
      <u/>
      <sz val="11"/>
      <name val="Arial"/>
      <family val="2"/>
    </font>
    <font>
      <b/>
      <sz val="11"/>
      <color theme="8" tint="-0.249977111117893"/>
      <name val="Arial"/>
      <family val="2"/>
    </font>
    <font>
      <sz val="11"/>
      <color rgb="FF0000FF"/>
      <name val="Arial"/>
      <family val="2"/>
    </font>
    <font>
      <sz val="11"/>
      <color theme="8" tint="-0.249977111117893"/>
      <name val="Arial"/>
      <family val="2"/>
    </font>
    <font>
      <b/>
      <sz val="12"/>
      <color theme="0"/>
      <name val="Arial"/>
      <family val="2"/>
    </font>
    <font>
      <sz val="18"/>
      <name val="Arial Black"/>
      <family val="2"/>
    </font>
    <font>
      <b/>
      <sz val="11"/>
      <color theme="1"/>
      <name val="Arial"/>
      <family val="2"/>
      <scheme val="minor"/>
    </font>
    <font>
      <b/>
      <sz val="18"/>
      <name val="Arial Black"/>
      <family val="2"/>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6"/>
        <bgColor indexed="64"/>
      </patternFill>
    </fill>
    <fill>
      <patternFill patternType="solid">
        <fgColor theme="6" tint="-0.249977111117893"/>
        <bgColor theme="1"/>
      </patternFill>
    </fill>
    <fill>
      <patternFill patternType="solid">
        <fgColor theme="6" tint="0.79998168889431442"/>
        <bgColor indexed="64"/>
      </patternFill>
    </fill>
    <fill>
      <patternFill patternType="solid">
        <fgColor rgb="FFF6DE00"/>
        <bgColor indexed="64"/>
      </patternFill>
    </fill>
    <fill>
      <patternFill patternType="solid">
        <fgColor rgb="FFD9D9D9"/>
        <bgColor rgb="FF000000"/>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294FB"/>
        <bgColor rgb="FF000000"/>
      </patternFill>
    </fill>
    <fill>
      <patternFill patternType="solid">
        <fgColor rgb="FFFFFFFF"/>
        <bgColor rgb="FF000000"/>
      </patternFill>
    </fill>
    <fill>
      <patternFill patternType="solid">
        <fgColor theme="6"/>
        <bgColor rgb="FF000000"/>
      </patternFill>
    </fill>
  </fills>
  <borders count="28">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medium">
        <color indexed="64"/>
      </right>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rgb="FFFDA417"/>
      </top>
      <bottom style="thin">
        <color theme="2" tint="-9.9978637043366805E-2"/>
      </bottom>
      <diagonal/>
    </border>
    <border>
      <left/>
      <right/>
      <top style="medium">
        <color indexed="64"/>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187">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8" borderId="4" xfId="0" applyFont="1" applyFill="1" applyBorder="1" applyAlignment="1">
      <alignment horizontal="center" vertical="center" wrapText="1"/>
    </xf>
    <xf numFmtId="0" fontId="13" fillId="10"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3" fillId="5" borderId="4"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3" fillId="11" borderId="4" xfId="0" applyFont="1" applyFill="1" applyBorder="1" applyAlignment="1">
      <alignment horizontal="left" vertical="center"/>
    </xf>
    <xf numFmtId="0" fontId="13"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3" fillId="4" borderId="4" xfId="0" applyFont="1" applyFill="1" applyBorder="1" applyAlignment="1">
      <alignment horizontal="left" vertical="center" wrapText="1"/>
    </xf>
    <xf numFmtId="0" fontId="10" fillId="0" borderId="0" xfId="0" applyFont="1"/>
    <xf numFmtId="0" fontId="13" fillId="0" borderId="4" xfId="0" applyFont="1" applyBorder="1" applyAlignment="1">
      <alignment horizontal="center" vertical="top" wrapText="1"/>
    </xf>
    <xf numFmtId="0" fontId="14" fillId="0" borderId="4" xfId="0" applyFont="1" applyBorder="1" applyAlignment="1">
      <alignment horizontal="center"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vertical="top"/>
    </xf>
    <xf numFmtId="0" fontId="2" fillId="0" borderId="0" xfId="0" applyFont="1" applyAlignment="1">
      <alignment vertical="top"/>
    </xf>
    <xf numFmtId="0" fontId="6" fillId="0" borderId="0" xfId="1"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164" fontId="10" fillId="0" borderId="0" xfId="0" applyNumberFormat="1" applyFont="1" applyAlignment="1">
      <alignment vertical="top"/>
    </xf>
    <xf numFmtId="164" fontId="10" fillId="6" borderId="7" xfId="0" applyNumberFormat="1" applyFont="1" applyFill="1" applyBorder="1" applyAlignment="1">
      <alignment horizontal="center" vertical="center" wrapText="1"/>
    </xf>
    <xf numFmtId="0" fontId="10" fillId="6"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2" borderId="0" xfId="0" applyFont="1" applyFill="1" applyAlignment="1">
      <alignment vertical="center"/>
    </xf>
    <xf numFmtId="0" fontId="16" fillId="12" borderId="0" xfId="0" applyFont="1" applyFill="1" applyAlignment="1">
      <alignment horizontal="left" vertical="center"/>
    </xf>
    <xf numFmtId="0" fontId="16" fillId="12" borderId="0" xfId="0" applyFont="1" applyFill="1" applyAlignment="1">
      <alignment horizontal="left" vertical="top"/>
    </xf>
    <xf numFmtId="0" fontId="16" fillId="12" borderId="0" xfId="0" applyFont="1" applyFill="1" applyAlignment="1">
      <alignment horizontal="left" vertical="top" wrapText="1"/>
    </xf>
    <xf numFmtId="0" fontId="19" fillId="12" borderId="0" xfId="0" applyFont="1" applyFill="1" applyAlignment="1">
      <alignment horizontal="left" vertical="center"/>
    </xf>
    <xf numFmtId="0" fontId="20" fillId="12" borderId="0" xfId="0" applyFont="1" applyFill="1" applyAlignment="1">
      <alignment vertical="center"/>
    </xf>
    <xf numFmtId="0" fontId="21" fillId="12" borderId="0" xfId="0" applyFont="1" applyFill="1" applyAlignment="1">
      <alignment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center" vertical="center"/>
    </xf>
    <xf numFmtId="0" fontId="13" fillId="13" borderId="3" xfId="0" applyFont="1" applyFill="1" applyBorder="1" applyAlignment="1">
      <alignment horizontal="center" vertical="center" wrapText="1"/>
    </xf>
    <xf numFmtId="0" fontId="10" fillId="14" borderId="4" xfId="0" applyFont="1" applyFill="1" applyBorder="1" applyAlignment="1">
      <alignment horizontal="left" vertical="top" wrapText="1"/>
    </xf>
    <xf numFmtId="0" fontId="7" fillId="14" borderId="4" xfId="0" applyFont="1" applyFill="1" applyBorder="1" applyAlignment="1">
      <alignment horizontal="left" vertical="top" wrapText="1"/>
    </xf>
    <xf numFmtId="0" fontId="10" fillId="14" borderId="4" xfId="0" applyFont="1" applyFill="1" applyBorder="1" applyAlignment="1">
      <alignment horizontal="left" vertical="top"/>
    </xf>
    <xf numFmtId="0" fontId="7" fillId="14" borderId="4" xfId="0" applyFont="1" applyFill="1" applyBorder="1" applyAlignment="1">
      <alignment vertical="top" wrapText="1"/>
    </xf>
    <xf numFmtId="0" fontId="10" fillId="14" borderId="4" xfId="0" applyFont="1" applyFill="1" applyBorder="1" applyAlignment="1">
      <alignment vertical="top"/>
    </xf>
    <xf numFmtId="0" fontId="10" fillId="14" borderId="4" xfId="0" applyFont="1" applyFill="1" applyBorder="1" applyAlignment="1">
      <alignment vertical="top" wrapText="1"/>
    </xf>
    <xf numFmtId="0" fontId="10" fillId="14" borderId="4" xfId="0" applyFont="1" applyFill="1" applyBorder="1" applyAlignment="1">
      <alignment horizontal="center" vertical="top"/>
    </xf>
    <xf numFmtId="0" fontId="7" fillId="14" borderId="4" xfId="0" applyFont="1" applyFill="1" applyBorder="1" applyAlignment="1">
      <alignment horizontal="center" vertical="top"/>
    </xf>
    <xf numFmtId="0" fontId="10" fillId="14" borderId="4" xfId="0" applyFont="1" applyFill="1" applyBorder="1" applyAlignment="1">
      <alignment horizontal="center" vertical="top" wrapText="1"/>
    </xf>
    <xf numFmtId="0" fontId="7" fillId="14" borderId="4" xfId="0" applyFont="1" applyFill="1" applyBorder="1" applyAlignment="1">
      <alignment horizontal="center" vertical="top" wrapText="1"/>
    </xf>
    <xf numFmtId="0" fontId="13" fillId="12" borderId="2" xfId="0" applyFont="1" applyFill="1" applyBorder="1" applyAlignment="1">
      <alignment horizontal="center" vertical="center" wrapText="1"/>
    </xf>
    <xf numFmtId="0" fontId="13" fillId="0" borderId="4" xfId="0" quotePrefix="1" applyFont="1" applyBorder="1" applyAlignment="1">
      <alignment horizontal="center" vertical="top" wrapText="1"/>
    </xf>
    <xf numFmtId="0" fontId="10" fillId="0" borderId="4" xfId="0" applyFont="1" applyBorder="1" applyAlignment="1">
      <alignment horizontal="center"/>
    </xf>
    <xf numFmtId="0" fontId="7" fillId="0" borderId="4" xfId="0" applyFont="1" applyBorder="1" applyAlignment="1">
      <alignment horizontal="center"/>
    </xf>
    <xf numFmtId="0" fontId="7" fillId="0" borderId="4" xfId="0" applyFont="1" applyBorder="1"/>
    <xf numFmtId="0" fontId="10" fillId="0" borderId="4" xfId="0" applyFont="1" applyBorder="1"/>
    <xf numFmtId="0" fontId="28" fillId="0" borderId="0" xfId="0" applyFont="1"/>
    <xf numFmtId="0" fontId="1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10" fillId="0" borderId="18" xfId="0" applyFont="1" applyBorder="1" applyAlignment="1">
      <alignment horizontal="center"/>
    </xf>
    <xf numFmtId="0" fontId="7" fillId="0" borderId="18" xfId="0" applyFont="1" applyBorder="1" applyAlignment="1">
      <alignment horizontal="center"/>
    </xf>
    <xf numFmtId="0" fontId="7" fillId="0" borderId="19" xfId="0" applyFont="1" applyBorder="1"/>
    <xf numFmtId="0" fontId="7" fillId="18" borderId="7" xfId="0" applyFont="1" applyFill="1" applyBorder="1" applyAlignment="1">
      <alignment horizontal="center"/>
    </xf>
    <xf numFmtId="0" fontId="7" fillId="18" borderId="0" xfId="0" applyFont="1" applyFill="1" applyAlignment="1">
      <alignment horizontal="center"/>
    </xf>
    <xf numFmtId="0" fontId="7" fillId="18" borderId="0" xfId="0" applyFont="1" applyFill="1"/>
    <xf numFmtId="0" fontId="7" fillId="18" borderId="8" xfId="0" applyFont="1" applyFill="1" applyBorder="1"/>
    <xf numFmtId="0" fontId="12" fillId="19" borderId="19" xfId="0" applyFont="1" applyFill="1" applyBorder="1" applyAlignment="1">
      <alignment horizontal="center"/>
    </xf>
    <xf numFmtId="0" fontId="10" fillId="0" borderId="19" xfId="0" applyFont="1" applyBorder="1"/>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8" xfId="0" applyFont="1" applyBorder="1" applyAlignment="1">
      <alignment wrapText="1"/>
    </xf>
    <xf numFmtId="0" fontId="10" fillId="0" borderId="20" xfId="0" applyFont="1" applyBorder="1" applyAlignment="1">
      <alignment horizontal="center"/>
    </xf>
    <xf numFmtId="0" fontId="7" fillId="0" borderId="21" xfId="0" applyFont="1" applyBorder="1" applyAlignment="1">
      <alignment horizontal="center" vertical="center"/>
    </xf>
    <xf numFmtId="0" fontId="7" fillId="0" borderId="21" xfId="0" applyFont="1" applyBorder="1" applyAlignment="1">
      <alignment vertical="top" wrapText="1"/>
    </xf>
    <xf numFmtId="0" fontId="7" fillId="0" borderId="4" xfId="0" quotePrefix="1" applyFont="1" applyBorder="1" applyAlignment="1">
      <alignment horizontal="left" vertical="top" wrapText="1"/>
    </xf>
    <xf numFmtId="0" fontId="32" fillId="5" borderId="0" xfId="0" applyFont="1" applyFill="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10" fillId="0" borderId="4" xfId="0" quotePrefix="1" applyFont="1" applyBorder="1" applyAlignment="1">
      <alignment vertical="top" wrapText="1"/>
    </xf>
    <xf numFmtId="0" fontId="7" fillId="0" borderId="4" xfId="0" quotePrefix="1" applyFont="1" applyBorder="1" applyAlignment="1">
      <alignment vertical="top" wrapText="1"/>
    </xf>
    <xf numFmtId="0" fontId="8" fillId="0" borderId="22" xfId="0" applyFont="1" applyBorder="1"/>
    <xf numFmtId="0" fontId="13" fillId="0" borderId="11" xfId="0" applyFont="1" applyBorder="1" applyAlignment="1">
      <alignment horizontal="center" vertical="top" wrapText="1"/>
    </xf>
    <xf numFmtId="0" fontId="10" fillId="0" borderId="4" xfId="0" applyFont="1" applyBorder="1" applyAlignment="1">
      <alignment horizontal="center" vertical="top" wrapText="1"/>
    </xf>
    <xf numFmtId="0" fontId="33" fillId="20" borderId="23" xfId="0" applyFont="1" applyFill="1" applyBorder="1" applyAlignment="1">
      <alignment horizontal="center" vertical="center" wrapText="1"/>
    </xf>
    <xf numFmtId="0" fontId="8" fillId="0" borderId="23" xfId="0" applyFont="1" applyBorder="1" applyAlignment="1">
      <alignment vertical="center" wrapText="1"/>
    </xf>
    <xf numFmtId="0" fontId="8" fillId="21" borderId="23" xfId="0" applyFont="1" applyFill="1" applyBorder="1" applyAlignment="1">
      <alignment vertical="center" wrapText="1"/>
    </xf>
    <xf numFmtId="0" fontId="7" fillId="0" borderId="11" xfId="0" applyFont="1" applyBorder="1" applyAlignment="1">
      <alignment vertical="top" wrapText="1"/>
    </xf>
    <xf numFmtId="0" fontId="35" fillId="0" borderId="0" xfId="0" applyFont="1"/>
    <xf numFmtId="0" fontId="12" fillId="17" borderId="19" xfId="0" applyFont="1" applyFill="1" applyBorder="1" applyAlignment="1">
      <alignment horizontal="left" vertical="center"/>
    </xf>
    <xf numFmtId="0" fontId="12" fillId="17" borderId="4" xfId="0" applyFont="1" applyFill="1" applyBorder="1" applyAlignment="1">
      <alignment horizontal="left" vertical="center"/>
    </xf>
    <xf numFmtId="0" fontId="12" fillId="17" borderId="18" xfId="0" applyFont="1" applyFill="1" applyBorder="1" applyAlignment="1">
      <alignment horizontal="left" vertical="center"/>
    </xf>
    <xf numFmtId="0" fontId="12" fillId="19" borderId="4" xfId="0" applyFont="1" applyFill="1" applyBorder="1" applyAlignment="1">
      <alignment horizontal="left"/>
    </xf>
    <xf numFmtId="0" fontId="12" fillId="19" borderId="19" xfId="0" applyFont="1" applyFill="1" applyBorder="1" applyAlignment="1">
      <alignment horizontal="left"/>
    </xf>
    <xf numFmtId="0" fontId="12" fillId="19" borderId="18" xfId="0" applyFont="1" applyFill="1" applyBorder="1" applyAlignment="1">
      <alignment horizontal="left"/>
    </xf>
    <xf numFmtId="0" fontId="13" fillId="8" borderId="19" xfId="0" applyFont="1" applyFill="1" applyBorder="1" applyAlignment="1">
      <alignment vertical="center" wrapText="1"/>
    </xf>
    <xf numFmtId="0" fontId="20" fillId="15" borderId="0" xfId="0" applyFont="1" applyFill="1" applyAlignment="1">
      <alignment horizontal="left" vertical="center"/>
    </xf>
    <xf numFmtId="0" fontId="32" fillId="5" borderId="0" xfId="0" applyFont="1" applyFill="1" applyAlignment="1">
      <alignment horizontal="left" vertical="center" wrapText="1"/>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36" fillId="22" borderId="24" xfId="0" applyFont="1" applyFill="1" applyBorder="1" applyAlignment="1">
      <alignment horizontal="center" vertical="top" wrapText="1"/>
    </xf>
    <xf numFmtId="0" fontId="20" fillId="12" borderId="5" xfId="0" applyFont="1" applyFill="1" applyBorder="1" applyAlignment="1">
      <alignment horizontal="center" vertical="center"/>
    </xf>
    <xf numFmtId="0" fontId="20" fillId="12" borderId="25" xfId="0" applyFont="1" applyFill="1" applyBorder="1" applyAlignment="1">
      <alignment horizontal="center" vertical="center"/>
    </xf>
    <xf numFmtId="0" fontId="20" fillId="12" borderId="6" xfId="0" applyFont="1" applyFill="1" applyBorder="1" applyAlignment="1">
      <alignment horizontal="center" vertical="center"/>
    </xf>
    <xf numFmtId="0" fontId="12" fillId="7" borderId="18" xfId="0" applyFont="1" applyFill="1" applyBorder="1" applyAlignment="1">
      <alignment horizontal="center" vertical="center"/>
    </xf>
    <xf numFmtId="0" fontId="12" fillId="9" borderId="4" xfId="0" applyFont="1" applyFill="1" applyBorder="1" applyAlignment="1">
      <alignment horizontal="center" vertical="top"/>
    </xf>
    <xf numFmtId="0" fontId="12" fillId="7" borderId="4" xfId="0" applyFont="1" applyFill="1" applyBorder="1" applyAlignment="1">
      <alignment horizontal="center" vertical="center"/>
    </xf>
    <xf numFmtId="0" fontId="12" fillId="7" borderId="1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6" borderId="18" xfId="0" applyFont="1" applyFill="1" applyBorder="1" applyAlignment="1">
      <alignment horizontal="left" vertical="center" wrapText="1"/>
    </xf>
    <xf numFmtId="0" fontId="13" fillId="3" borderId="4" xfId="0" applyFont="1" applyFill="1" applyBorder="1" applyAlignment="1">
      <alignment horizontal="left" vertical="center"/>
    </xf>
    <xf numFmtId="9" fontId="10" fillId="5" borderId="4" xfId="2" applyFont="1" applyFill="1" applyBorder="1" applyAlignment="1" applyProtection="1">
      <alignment horizontal="center" vertical="center" wrapText="1"/>
    </xf>
    <xf numFmtId="9" fontId="10" fillId="5" borderId="4" xfId="2" applyFont="1" applyFill="1" applyBorder="1" applyAlignment="1" applyProtection="1">
      <alignment horizontal="center" vertical="center" wrapText="1"/>
      <protection locked="0"/>
    </xf>
    <xf numFmtId="9" fontId="10" fillId="5" borderId="4" xfId="2" applyFont="1" applyFill="1" applyBorder="1" applyAlignment="1">
      <alignment horizontal="center" vertical="center" wrapText="1"/>
    </xf>
    <xf numFmtId="0" fontId="13"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9" fontId="10" fillId="2" borderId="4" xfId="2" applyFont="1" applyFill="1" applyBorder="1" applyAlignment="1">
      <alignment horizontal="center" vertical="center" wrapText="1"/>
    </xf>
    <xf numFmtId="9" fontId="10" fillId="4" borderId="4" xfId="0" applyNumberFormat="1" applyFont="1" applyFill="1" applyBorder="1" applyAlignment="1">
      <alignment horizontal="center" vertical="center"/>
    </xf>
    <xf numFmtId="0" fontId="13" fillId="8"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3" fillId="3" borderId="4" xfId="0" applyFont="1" applyFill="1" applyBorder="1" applyAlignment="1">
      <alignment horizontal="left" vertical="center" wrapText="1"/>
    </xf>
    <xf numFmtId="9" fontId="10" fillId="5"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10" fillId="4" borderId="4" xfId="2" applyFont="1" applyFill="1" applyBorder="1" applyAlignment="1">
      <alignment horizontal="center" vertical="center" wrapText="1"/>
    </xf>
    <xf numFmtId="0" fontId="14" fillId="0" borderId="26" xfId="0" applyFont="1" applyBorder="1" applyAlignment="1">
      <alignment horizontal="left" vertical="center" wrapText="1"/>
    </xf>
    <xf numFmtId="0" fontId="14" fillId="0" borderId="21" xfId="0" applyFont="1" applyBorder="1" applyAlignment="1">
      <alignment horizontal="left" vertical="center" wrapText="1"/>
    </xf>
    <xf numFmtId="0" fontId="14" fillId="0" borderId="27"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7" fillId="0" borderId="19" xfId="0" applyFont="1" applyBorder="1" applyAlignment="1">
      <alignment horizontal="left" vertical="center" wrapText="1"/>
    </xf>
    <xf numFmtId="0" fontId="27" fillId="7" borderId="1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19" xfId="0" applyFont="1" applyFill="1" applyBorder="1" applyAlignment="1">
      <alignment horizontal="center" vertical="center"/>
    </xf>
    <xf numFmtId="0" fontId="10" fillId="0" borderId="16" xfId="0" applyFont="1" applyBorder="1" applyAlignment="1">
      <alignment horizontal="left" vertical="center"/>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2" fillId="17" borderId="4" xfId="0" applyFont="1" applyFill="1" applyBorder="1" applyAlignment="1">
      <alignment horizontal="left" vertical="center"/>
    </xf>
    <xf numFmtId="0" fontId="12" fillId="17" borderId="19" xfId="0" applyFont="1" applyFill="1" applyBorder="1" applyAlignment="1">
      <alignment horizontal="left" vertical="center"/>
    </xf>
    <xf numFmtId="0" fontId="8" fillId="0" borderId="4" xfId="0" applyFont="1" applyBorder="1" applyAlignment="1">
      <alignment horizontal="left" vertical="center" wrapText="1"/>
    </xf>
    <xf numFmtId="0" fontId="10" fillId="0" borderId="19" xfId="0" applyFont="1" applyBorder="1" applyAlignment="1">
      <alignment horizontal="left" vertical="center"/>
    </xf>
    <xf numFmtId="0" fontId="10" fillId="0" borderId="4" xfId="0" applyFont="1" applyBorder="1" applyAlignment="1">
      <alignment horizontal="left" vertical="center" wrapText="1"/>
    </xf>
    <xf numFmtId="0" fontId="24" fillId="7" borderId="18"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34" fillId="12" borderId="13" xfId="0" applyFont="1" applyFill="1" applyBorder="1" applyAlignment="1">
      <alignment horizontal="center" vertical="center"/>
    </xf>
    <xf numFmtId="0" fontId="23" fillId="12" borderId="14" xfId="0" applyFont="1" applyFill="1" applyBorder="1" applyAlignment="1">
      <alignment horizontal="center" vertical="center"/>
    </xf>
    <xf numFmtId="0" fontId="23" fillId="12" borderId="15" xfId="0" applyFont="1" applyFill="1" applyBorder="1" applyAlignment="1">
      <alignment horizontal="center" vertical="center"/>
    </xf>
    <xf numFmtId="0" fontId="24" fillId="7" borderId="16"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8" fillId="16" borderId="16" xfId="0" applyFont="1" applyFill="1" applyBorder="1" applyAlignment="1">
      <alignment horizontal="left" vertical="center" wrapText="1"/>
    </xf>
    <xf numFmtId="0" fontId="8" fillId="16" borderId="12" xfId="0" applyFont="1" applyFill="1" applyBorder="1" applyAlignment="1">
      <alignment horizontal="left" vertical="center" wrapText="1"/>
    </xf>
    <xf numFmtId="0" fontId="8" fillId="16" borderId="17" xfId="0" applyFont="1" applyFill="1" applyBorder="1" applyAlignment="1">
      <alignment horizontal="left" vertical="center" wrapText="1"/>
    </xf>
    <xf numFmtId="0" fontId="25" fillId="0" borderId="7" xfId="1" applyFont="1" applyBorder="1" applyAlignment="1">
      <alignment horizontal="left" vertical="center"/>
    </xf>
    <xf numFmtId="0" fontId="25" fillId="0" borderId="0" xfId="1" applyFont="1" applyBorder="1" applyAlignment="1">
      <alignment horizontal="left" vertical="center"/>
    </xf>
    <xf numFmtId="0" fontId="25" fillId="0" borderId="8" xfId="1" applyFont="1" applyBorder="1" applyAlignment="1">
      <alignment horizontal="left" vertical="center"/>
    </xf>
    <xf numFmtId="164" fontId="18" fillId="12" borderId="5" xfId="0" applyNumberFormat="1" applyFont="1" applyFill="1" applyBorder="1" applyAlignment="1">
      <alignment horizontal="center" vertical="center"/>
    </xf>
    <xf numFmtId="164" fontId="18" fillId="12" borderId="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9">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34998626667073579"/>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1"/>
        <name val="Arial"/>
        <family val="2"/>
        <scheme val="none"/>
      </font>
      <fill>
        <patternFill patternType="solid">
          <fgColor theme="1"/>
          <bgColor theme="6"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color theme="1"/>
      </font>
      <fill>
        <patternFill patternType="solid">
          <bgColor theme="6" tint="0.39997558519241921"/>
        </patternFill>
      </fill>
    </dxf>
  </dxfs>
  <tableStyles count="1" defaultTableStyle="TableStyleMedium2" defaultPivotStyle="PivotStyleMedium9">
    <tableStyle name="Invisible" pivot="0" table="0" count="0" xr9:uid="{CF6F1D95-E604-46F4-BADB-6C05A99CA466}"/>
  </tableStyles>
  <colors>
    <mruColors>
      <color rgb="FFF6DE00"/>
      <color rgb="FF0000FF"/>
      <color rgb="FF6E6E6E"/>
      <color rgb="FF5FB7A2"/>
      <color rgb="FFFFDFDD"/>
      <color rgb="FFFC7CE4"/>
      <color rgb="FF8294FB"/>
      <color rgb="FFA6A6A6"/>
      <color rgb="FF04198F"/>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6518</xdr:rowOff>
    </xdr:from>
    <xdr:to>
      <xdr:col>0</xdr:col>
      <xdr:colOff>933392</xdr:colOff>
      <xdr:row>0</xdr:row>
      <xdr:rowOff>403224</xdr:rowOff>
    </xdr:to>
    <xdr:pic>
      <xdr:nvPicPr>
        <xdr:cNvPr id="2" name="Picture 2">
          <a:extLst>
            <a:ext uri="{FF2B5EF4-FFF2-40B4-BE49-F238E27FC236}">
              <a16:creationId xmlns:a16="http://schemas.microsoft.com/office/drawing/2014/main" id="{0E0A0C38-12AD-490B-8518-885C7BE40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518"/>
          <a:ext cx="933392" cy="40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33</xdr:rowOff>
    </xdr:from>
    <xdr:to>
      <xdr:col>0</xdr:col>
      <xdr:colOff>968843</xdr:colOff>
      <xdr:row>0</xdr:row>
      <xdr:rowOff>416509</xdr:rowOff>
    </xdr:to>
    <xdr:pic>
      <xdr:nvPicPr>
        <xdr:cNvPr id="2" name="Picture 1">
          <a:extLst>
            <a:ext uri="{FF2B5EF4-FFF2-40B4-BE49-F238E27FC236}">
              <a16:creationId xmlns:a16="http://schemas.microsoft.com/office/drawing/2014/main" id="{705B8625-EF0C-430E-84CE-A189A7921A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3"/>
          <a:ext cx="968208" cy="420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17184</xdr:rowOff>
    </xdr:from>
    <xdr:to>
      <xdr:col>0</xdr:col>
      <xdr:colOff>983312</xdr:colOff>
      <xdr:row>0</xdr:row>
      <xdr:rowOff>444025</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7184"/>
          <a:ext cx="983310" cy="4268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359771</xdr:colOff>
      <xdr:row>1</xdr:row>
      <xdr:rowOff>2618</xdr:rowOff>
    </xdr:to>
    <xdr:pic>
      <xdr:nvPicPr>
        <xdr:cNvPr id="2" name="Picture 2">
          <a:extLst>
            <a:ext uri="{FF2B5EF4-FFF2-40B4-BE49-F238E27FC236}">
              <a16:creationId xmlns:a16="http://schemas.microsoft.com/office/drawing/2014/main" id="{17DC43B1-99EB-4025-AA23-77C66C838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88570" cy="471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3ED46AC1-9784-42D5-AC13-FD088D09BB86}">
    <nsvFilter filterId="{00000000-0001-0000-0000-000000000000}" ref="A4:S43"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68509B-B1A5-4ACC-BCA9-7E591152C976}" name="Table14" displayName="Table14" ref="A4:S43" totalsRowShown="0" headerRowDxfId="25" tableBorderDxfId="24">
  <autoFilter ref="A4:S43" xr:uid="{00000000-0001-0000-0000-000000000000}"/>
  <tableColumns count="19">
    <tableColumn id="1" xr3:uid="{130A7EB2-384A-42B6-8144-9989131559D3}" name="Module" dataDxfId="23"/>
    <tableColumn id="2" xr3:uid="{13D5DA8D-F42E-4398-A91D-F437EC6E1087}" name="Type of change" dataDxfId="22"/>
    <tableColumn id="19" xr3:uid="{7A8D7BE8-5D75-4CF1-843B-73D80B37BB13}" name="Indicator Categorization (Group/KPI)" dataDxfId="21"/>
    <tableColumn id="4" xr3:uid="{9539400C-12D1-480E-A858-F3B284F580D4}" name="Indicator code" dataDxfId="20"/>
    <tableColumn id="5" xr3:uid="{E4DB62B4-8AAD-41F6-98C7-EC320E1BC97D}" name="Indicators" dataDxfId="19"/>
    <tableColumn id="6" xr3:uid="{1B1761A8-DB08-43B0-876D-32ABA18ACEF8}" name="Numerator" dataDxfId="18"/>
    <tableColumn id="7" xr3:uid="{CB01C41D-DF66-48F7-BD04-717460866D32}" name="Denominator" dataDxfId="17"/>
    <tableColumn id="8" xr3:uid="{BDBBB2FF-43C1-4EEF-A0D1-F0B9A6222CB7}" name="Data type-_x000a_Target " dataDxfId="16"/>
    <tableColumn id="9" xr3:uid="{84C8A0A6-DCF9-4D04-8EE2-8EC8D5DD33AC}" name="Data type- Result" dataDxfId="15"/>
    <tableColumn id="10" xr3:uid="{2BBF0BA4-4B38-42E2-82DC-8047786C0EA8}" name="Data collection (in country)" dataDxfId="14"/>
    <tableColumn id="11" xr3:uid="{4DB4A187-3658-4183-8297-669F4B795D10}" name="Frequency of reporting_x000a_(to Global Fund)" dataDxfId="13"/>
    <tableColumn id="12" xr3:uid="{8DCB8800-FB87-484F-BC63-FA502682C672}" name="Cumulation type" dataDxfId="12"/>
    <tableColumn id="13" xr3:uid="{6C63CD54-38FE-4E8D-AF5C-98AD7F4A8E7E}" name="Disaggregation of  reported results" dataDxfId="11"/>
    <tableColumn id="14" xr3:uid="{D5194197-D00A-4394-B1A1-E23623D8E9AB}" name="Reporting on disaggregated results" dataDxfId="10"/>
    <tableColumn id="20" xr3:uid="{6B25AF68-0613-41D4-89F1-974226DD04FB}" name="Scope of targets" dataDxfId="9"/>
    <tableColumn id="15" xr3:uid="{FA9530C4-0B6B-43E2-9168-06CF0E596D14}" name="Data source " dataDxfId="8"/>
    <tableColumn id="16" xr3:uid="{2A153036-3F19-4D0C-876C-4B1E42337BE3}" name="Selection of indicators, target setting and additional information required for analysis" dataDxfId="7"/>
    <tableColumn id="17" xr3:uid="{09576B71-1290-4360-AC9B-154641B645B3}" name="Measurement, Analysis and Interpretation" dataDxfId="6"/>
    <tableColumn id="18" xr3:uid="{ACB4C338-FC91-4725-8AD0-49D14AD96ED7}" name="Reference"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Date of change " dataDxfId="1"/>
    <tableColumn id="2" xr3:uid="{E62FD3AC-92BF-4F55-A6ED-3E0AD4F0FEF2}" name="Description of updat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E9D0-2C50-47B4-863D-695BEC011A97}">
  <sheetPr codeName="Sheet1">
    <tabColor rgb="FFF6DE00"/>
    <pageSetUpPr fitToPage="1"/>
  </sheetPr>
  <dimension ref="A1:AI44"/>
  <sheetViews>
    <sheetView showGridLines="0" tabSelected="1" view="pageBreakPreview" zoomScale="90" zoomScaleNormal="80" zoomScaleSheetLayoutView="90" workbookViewId="0">
      <selection activeCell="A3" sqref="A3:R3"/>
    </sheetView>
  </sheetViews>
  <sheetFormatPr defaultColWidth="8.25" defaultRowHeight="16.899999999999999"/>
  <cols>
    <col min="1" max="1" width="20.25" style="2" customWidth="1"/>
    <col min="2" max="2" width="20.25" style="13" customWidth="1"/>
    <col min="3" max="3" width="15" style="13" customWidth="1"/>
    <col min="4" max="4" width="16.125" style="39" customWidth="1"/>
    <col min="5" max="6" width="45.25" style="39" customWidth="1"/>
    <col min="7" max="7" width="45.25" style="17" customWidth="1"/>
    <col min="8" max="8" width="16.5" style="17" customWidth="1"/>
    <col min="9" max="9" width="10.25" style="39" customWidth="1"/>
    <col min="10" max="11" width="15.25" style="39" customWidth="1"/>
    <col min="12" max="12" width="18" style="39" customWidth="1"/>
    <col min="13" max="13" width="45.25" style="41" customWidth="1"/>
    <col min="14" max="14" width="41.25" style="41" customWidth="1"/>
    <col min="15" max="15" width="20.25" style="41" customWidth="1"/>
    <col min="16" max="16" width="30.625" style="41" customWidth="1"/>
    <col min="17" max="17" width="88" style="42" customWidth="1"/>
    <col min="18" max="18" width="88.625" style="2" customWidth="1"/>
    <col min="19" max="19" width="81.125" style="2" customWidth="1"/>
    <col min="20" max="16384" width="8.25" style="2"/>
  </cols>
  <sheetData>
    <row r="1" spans="1:35" s="1" customFormat="1" ht="36" customHeight="1">
      <c r="A1" s="48"/>
      <c r="B1" s="115" t="s">
        <v>0</v>
      </c>
      <c r="C1" s="115"/>
      <c r="D1" s="115"/>
      <c r="E1" s="115"/>
      <c r="F1" s="53" t="s">
        <v>1</v>
      </c>
      <c r="G1" s="53"/>
      <c r="H1" s="53" t="s">
        <v>2</v>
      </c>
      <c r="I1" s="53"/>
      <c r="J1" s="53"/>
      <c r="K1" s="54"/>
      <c r="L1" s="54"/>
      <c r="M1" s="49"/>
      <c r="N1" s="49"/>
      <c r="O1" s="52"/>
      <c r="P1" s="50"/>
      <c r="Q1" s="51"/>
      <c r="R1" s="51"/>
      <c r="S1" s="51"/>
    </row>
    <row r="2" spans="1:35" ht="55.9" customHeight="1">
      <c r="A2" s="116" t="s">
        <v>3</v>
      </c>
      <c r="B2" s="116"/>
      <c r="C2" s="116"/>
      <c r="D2" s="116"/>
      <c r="E2" s="116"/>
      <c r="F2" s="116"/>
      <c r="G2" s="116"/>
      <c r="H2" s="116"/>
      <c r="I2" s="116"/>
      <c r="J2" s="116"/>
      <c r="K2" s="116"/>
      <c r="L2" s="116"/>
      <c r="M2" s="116"/>
      <c r="N2" s="116"/>
      <c r="O2" s="116"/>
      <c r="P2" s="116"/>
      <c r="Q2" s="116"/>
      <c r="R2" s="116"/>
      <c r="S2" s="95"/>
      <c r="T2" s="95"/>
      <c r="U2" s="95"/>
      <c r="V2" s="95"/>
      <c r="W2" s="95"/>
      <c r="X2" s="95"/>
      <c r="Y2" s="95"/>
      <c r="Z2" s="95"/>
      <c r="AA2" s="95"/>
      <c r="AB2" s="95"/>
      <c r="AC2" s="95"/>
      <c r="AD2" s="95"/>
      <c r="AE2" s="95"/>
      <c r="AF2" s="95"/>
      <c r="AG2" s="95"/>
      <c r="AH2" s="95"/>
      <c r="AI2" s="95"/>
    </row>
    <row r="3" spans="1:35" ht="98.25" customHeight="1">
      <c r="A3" s="117" t="s">
        <v>4</v>
      </c>
      <c r="B3" s="118"/>
      <c r="C3" s="118"/>
      <c r="D3" s="118"/>
      <c r="E3" s="118"/>
      <c r="F3" s="118"/>
      <c r="G3" s="118"/>
      <c r="H3" s="118"/>
      <c r="I3" s="118"/>
      <c r="J3" s="118"/>
      <c r="K3" s="118"/>
      <c r="L3" s="118"/>
      <c r="M3" s="118"/>
      <c r="N3" s="118"/>
      <c r="O3" s="118"/>
      <c r="P3" s="118"/>
      <c r="Q3" s="118"/>
      <c r="R3" s="118"/>
      <c r="S3" s="96"/>
      <c r="T3" s="97"/>
      <c r="U3" s="97"/>
      <c r="V3" s="97"/>
      <c r="W3" s="97"/>
      <c r="X3" s="97"/>
      <c r="Y3" s="97"/>
      <c r="Z3" s="97"/>
      <c r="AA3" s="97"/>
      <c r="AB3" s="97"/>
      <c r="AC3" s="97"/>
      <c r="AD3" s="97"/>
      <c r="AE3" s="97"/>
      <c r="AF3" s="97"/>
      <c r="AG3" s="97"/>
      <c r="AH3" s="97"/>
      <c r="AI3" s="97"/>
    </row>
    <row r="4" spans="1:35" ht="41.45">
      <c r="A4" s="68" t="s">
        <v>5</v>
      </c>
      <c r="B4" s="55" t="s">
        <v>6</v>
      </c>
      <c r="C4" s="55" t="s">
        <v>7</v>
      </c>
      <c r="D4" s="55" t="s">
        <v>8</v>
      </c>
      <c r="E4" s="56" t="s">
        <v>9</v>
      </c>
      <c r="F4" s="56" t="s">
        <v>10</v>
      </c>
      <c r="G4" s="56" t="s">
        <v>11</v>
      </c>
      <c r="H4" s="55" t="s">
        <v>12</v>
      </c>
      <c r="I4" s="55" t="s">
        <v>13</v>
      </c>
      <c r="J4" s="55" t="s">
        <v>14</v>
      </c>
      <c r="K4" s="55" t="s">
        <v>15</v>
      </c>
      <c r="L4" s="55" t="s">
        <v>16</v>
      </c>
      <c r="M4" s="55" t="s">
        <v>17</v>
      </c>
      <c r="N4" s="55" t="s">
        <v>18</v>
      </c>
      <c r="O4" s="55" t="s">
        <v>19</v>
      </c>
      <c r="P4" s="55" t="s">
        <v>20</v>
      </c>
      <c r="Q4" s="55" t="s">
        <v>21</v>
      </c>
      <c r="R4" s="56" t="s">
        <v>22</v>
      </c>
      <c r="S4" s="57" t="s">
        <v>23</v>
      </c>
    </row>
    <row r="5" spans="1:35" s="39" customFormat="1" ht="106.9" customHeight="1">
      <c r="A5" s="63" t="s">
        <v>24</v>
      </c>
      <c r="B5" s="69" t="s">
        <v>25</v>
      </c>
      <c r="C5" s="69"/>
      <c r="D5" s="35" t="s">
        <v>26</v>
      </c>
      <c r="E5" s="37" t="s">
        <v>27</v>
      </c>
      <c r="F5" s="36" t="s">
        <v>28</v>
      </c>
      <c r="G5" s="36" t="s">
        <v>29</v>
      </c>
      <c r="H5" s="64" t="s">
        <v>30</v>
      </c>
      <c r="I5" s="65" t="s">
        <v>30</v>
      </c>
      <c r="J5" s="37" t="s">
        <v>31</v>
      </c>
      <c r="K5" s="36" t="s">
        <v>32</v>
      </c>
      <c r="L5" s="61" t="s">
        <v>29</v>
      </c>
      <c r="M5" s="37" t="s">
        <v>33</v>
      </c>
      <c r="N5" s="59" t="s">
        <v>34</v>
      </c>
      <c r="O5" s="33" t="s">
        <v>35</v>
      </c>
      <c r="P5" s="37" t="s">
        <v>36</v>
      </c>
      <c r="Q5" s="36" t="s">
        <v>37</v>
      </c>
      <c r="R5" s="36" t="s">
        <v>38</v>
      </c>
      <c r="S5" s="37" t="s">
        <v>39</v>
      </c>
    </row>
    <row r="6" spans="1:35" ht="96.6">
      <c r="A6" s="63" t="s">
        <v>24</v>
      </c>
      <c r="B6" s="31" t="s">
        <v>40</v>
      </c>
      <c r="C6" s="31"/>
      <c r="D6" s="35" t="s">
        <v>41</v>
      </c>
      <c r="E6" s="37" t="s">
        <v>42</v>
      </c>
      <c r="F6" s="36" t="s">
        <v>43</v>
      </c>
      <c r="G6" s="36" t="s">
        <v>44</v>
      </c>
      <c r="H6" s="64" t="s">
        <v>30</v>
      </c>
      <c r="I6" s="64" t="s">
        <v>30</v>
      </c>
      <c r="J6" s="37" t="s">
        <v>31</v>
      </c>
      <c r="K6" s="36" t="s">
        <v>32</v>
      </c>
      <c r="L6" s="61" t="s">
        <v>29</v>
      </c>
      <c r="M6" s="37" t="s">
        <v>45</v>
      </c>
      <c r="N6" s="59" t="s">
        <v>34</v>
      </c>
      <c r="O6" s="33" t="s">
        <v>35</v>
      </c>
      <c r="P6" s="37" t="s">
        <v>36</v>
      </c>
      <c r="Q6" s="36" t="s">
        <v>46</v>
      </c>
      <c r="R6" s="36" t="s">
        <v>47</v>
      </c>
      <c r="S6" s="37" t="s">
        <v>48</v>
      </c>
    </row>
    <row r="7" spans="1:35" ht="165.6">
      <c r="A7" s="63" t="s">
        <v>24</v>
      </c>
      <c r="B7" s="31" t="s">
        <v>49</v>
      </c>
      <c r="C7" s="31"/>
      <c r="D7" s="35" t="s">
        <v>50</v>
      </c>
      <c r="E7" s="37" t="s">
        <v>51</v>
      </c>
      <c r="F7" s="36" t="s">
        <v>52</v>
      </c>
      <c r="G7" s="36" t="s">
        <v>53</v>
      </c>
      <c r="H7" s="66" t="s">
        <v>54</v>
      </c>
      <c r="I7" s="66" t="s">
        <v>54</v>
      </c>
      <c r="J7" s="37" t="s">
        <v>31</v>
      </c>
      <c r="K7" s="36" t="s">
        <v>32</v>
      </c>
      <c r="L7" s="61" t="s">
        <v>29</v>
      </c>
      <c r="M7" s="37" t="s">
        <v>55</v>
      </c>
      <c r="N7" s="58" t="s">
        <v>56</v>
      </c>
      <c r="O7" s="33" t="s">
        <v>35</v>
      </c>
      <c r="P7" s="37" t="s">
        <v>36</v>
      </c>
      <c r="Q7" s="36" t="s">
        <v>57</v>
      </c>
      <c r="R7" s="37" t="s">
        <v>58</v>
      </c>
      <c r="S7" s="37" t="s">
        <v>59</v>
      </c>
    </row>
    <row r="8" spans="1:35" ht="179.45">
      <c r="A8" s="63" t="s">
        <v>24</v>
      </c>
      <c r="B8" s="31" t="s">
        <v>25</v>
      </c>
      <c r="C8" s="31"/>
      <c r="D8" s="35" t="s">
        <v>60</v>
      </c>
      <c r="E8" s="36" t="s">
        <v>61</v>
      </c>
      <c r="F8" s="36" t="s">
        <v>62</v>
      </c>
      <c r="G8" s="37" t="s">
        <v>63</v>
      </c>
      <c r="H8" s="64" t="s">
        <v>64</v>
      </c>
      <c r="I8" s="64" t="s">
        <v>64</v>
      </c>
      <c r="J8" s="37" t="s">
        <v>65</v>
      </c>
      <c r="K8" s="37" t="s">
        <v>65</v>
      </c>
      <c r="L8" s="61" t="s">
        <v>29</v>
      </c>
      <c r="M8" s="37" t="s">
        <v>66</v>
      </c>
      <c r="N8" s="59" t="s">
        <v>67</v>
      </c>
      <c r="O8" s="33" t="s">
        <v>35</v>
      </c>
      <c r="P8" s="33" t="s">
        <v>68</v>
      </c>
      <c r="Q8" s="36" t="s">
        <v>69</v>
      </c>
      <c r="R8" s="36" t="s">
        <v>70</v>
      </c>
      <c r="S8" s="37" t="s">
        <v>71</v>
      </c>
    </row>
    <row r="9" spans="1:35" ht="223.9" customHeight="1">
      <c r="A9" s="63" t="s">
        <v>24</v>
      </c>
      <c r="B9" s="31" t="s">
        <v>72</v>
      </c>
      <c r="C9" s="31"/>
      <c r="D9" s="35" t="s">
        <v>73</v>
      </c>
      <c r="E9" s="36" t="s">
        <v>74</v>
      </c>
      <c r="F9" s="36" t="s">
        <v>75</v>
      </c>
      <c r="G9" s="36" t="s">
        <v>44</v>
      </c>
      <c r="H9" s="64" t="s">
        <v>30</v>
      </c>
      <c r="I9" s="64" t="s">
        <v>30</v>
      </c>
      <c r="J9" s="37" t="s">
        <v>31</v>
      </c>
      <c r="K9" s="37" t="s">
        <v>32</v>
      </c>
      <c r="L9" s="61" t="s">
        <v>29</v>
      </c>
      <c r="M9" s="36" t="s">
        <v>76</v>
      </c>
      <c r="N9" s="59" t="s">
        <v>34</v>
      </c>
      <c r="O9" s="34" t="s">
        <v>35</v>
      </c>
      <c r="P9" s="34" t="s">
        <v>36</v>
      </c>
      <c r="Q9" s="36" t="s">
        <v>77</v>
      </c>
      <c r="R9" s="36" t="s">
        <v>78</v>
      </c>
      <c r="S9" s="37" t="s">
        <v>79</v>
      </c>
    </row>
    <row r="10" spans="1:35" ht="117" customHeight="1">
      <c r="A10" s="63" t="s">
        <v>24</v>
      </c>
      <c r="B10" s="31" t="s">
        <v>40</v>
      </c>
      <c r="C10" s="31"/>
      <c r="D10" s="35" t="s">
        <v>80</v>
      </c>
      <c r="E10" s="36" t="s">
        <v>81</v>
      </c>
      <c r="F10" s="36" t="s">
        <v>82</v>
      </c>
      <c r="G10" s="36" t="s">
        <v>83</v>
      </c>
      <c r="H10" s="64" t="s">
        <v>64</v>
      </c>
      <c r="I10" s="66" t="s">
        <v>54</v>
      </c>
      <c r="J10" s="37" t="s">
        <v>31</v>
      </c>
      <c r="K10" s="37" t="s">
        <v>32</v>
      </c>
      <c r="L10" s="61" t="s">
        <v>29</v>
      </c>
      <c r="M10" s="37" t="s">
        <v>45</v>
      </c>
      <c r="N10" s="58" t="s">
        <v>84</v>
      </c>
      <c r="O10" s="34" t="s">
        <v>35</v>
      </c>
      <c r="P10" s="34" t="s">
        <v>36</v>
      </c>
      <c r="Q10" s="36" t="s">
        <v>85</v>
      </c>
      <c r="R10" s="36" t="s">
        <v>86</v>
      </c>
      <c r="S10" s="37" t="s">
        <v>87</v>
      </c>
    </row>
    <row r="11" spans="1:35" ht="117.4" customHeight="1">
      <c r="A11" s="63" t="s">
        <v>24</v>
      </c>
      <c r="B11" s="32" t="s">
        <v>88</v>
      </c>
      <c r="C11" s="32"/>
      <c r="D11" s="38" t="s">
        <v>89</v>
      </c>
      <c r="E11" s="36" t="s">
        <v>90</v>
      </c>
      <c r="F11" s="36" t="s">
        <v>91</v>
      </c>
      <c r="G11" s="36" t="s">
        <v>92</v>
      </c>
      <c r="H11" s="64" t="s">
        <v>30</v>
      </c>
      <c r="I11" s="64" t="s">
        <v>30</v>
      </c>
      <c r="J11" s="37" t="s">
        <v>31</v>
      </c>
      <c r="K11" s="37" t="s">
        <v>32</v>
      </c>
      <c r="L11" s="61" t="s">
        <v>29</v>
      </c>
      <c r="M11" s="36" t="s">
        <v>45</v>
      </c>
      <c r="N11" s="58" t="s">
        <v>93</v>
      </c>
      <c r="O11" s="34" t="s">
        <v>35</v>
      </c>
      <c r="P11" s="34" t="s">
        <v>36</v>
      </c>
      <c r="Q11" s="36" t="s">
        <v>94</v>
      </c>
      <c r="R11" s="36" t="s">
        <v>95</v>
      </c>
      <c r="S11" s="37" t="s">
        <v>96</v>
      </c>
    </row>
    <row r="12" spans="1:35" ht="64.5" customHeight="1">
      <c r="A12" s="63" t="s">
        <v>24</v>
      </c>
      <c r="B12" s="31" t="s">
        <v>97</v>
      </c>
      <c r="C12" s="31"/>
      <c r="D12" s="35" t="s">
        <v>98</v>
      </c>
      <c r="E12" s="36" t="s">
        <v>99</v>
      </c>
      <c r="F12" s="36" t="s">
        <v>100</v>
      </c>
      <c r="G12" s="36" t="s">
        <v>29</v>
      </c>
      <c r="H12" s="64" t="s">
        <v>30</v>
      </c>
      <c r="I12" s="64" t="s">
        <v>30</v>
      </c>
      <c r="J12" s="37" t="s">
        <v>31</v>
      </c>
      <c r="K12" s="37" t="s">
        <v>32</v>
      </c>
      <c r="L12" s="61" t="s">
        <v>29</v>
      </c>
      <c r="M12" s="36" t="s">
        <v>101</v>
      </c>
      <c r="N12" s="59" t="s">
        <v>34</v>
      </c>
      <c r="O12" s="34" t="s">
        <v>35</v>
      </c>
      <c r="P12" s="34" t="s">
        <v>36</v>
      </c>
      <c r="Q12" s="36" t="s">
        <v>102</v>
      </c>
      <c r="R12" s="36" t="s">
        <v>103</v>
      </c>
      <c r="S12" s="36" t="s">
        <v>104</v>
      </c>
    </row>
    <row r="13" spans="1:35" s="39" customFormat="1" ht="140.65" customHeight="1">
      <c r="A13" s="63" t="s">
        <v>24</v>
      </c>
      <c r="B13" s="31" t="s">
        <v>40</v>
      </c>
      <c r="C13" s="31"/>
      <c r="D13" s="35" t="s">
        <v>105</v>
      </c>
      <c r="E13" s="37" t="s">
        <v>106</v>
      </c>
      <c r="F13" s="36" t="s">
        <v>106</v>
      </c>
      <c r="G13" s="36" t="s">
        <v>29</v>
      </c>
      <c r="H13" s="64" t="s">
        <v>30</v>
      </c>
      <c r="I13" s="64" t="s">
        <v>30</v>
      </c>
      <c r="J13" s="37" t="s">
        <v>32</v>
      </c>
      <c r="K13" s="37" t="s">
        <v>32</v>
      </c>
      <c r="L13" s="61" t="s">
        <v>29</v>
      </c>
      <c r="M13" s="35" t="s">
        <v>107</v>
      </c>
      <c r="N13" s="59"/>
      <c r="O13" s="34" t="s">
        <v>108</v>
      </c>
      <c r="P13" s="34" t="s">
        <v>36</v>
      </c>
      <c r="Q13" s="36" t="s">
        <v>109</v>
      </c>
      <c r="R13" s="36" t="s">
        <v>110</v>
      </c>
      <c r="S13" s="36" t="s">
        <v>111</v>
      </c>
    </row>
    <row r="14" spans="1:35" s="39" customFormat="1" ht="151.9">
      <c r="A14" s="63" t="s">
        <v>112</v>
      </c>
      <c r="B14" s="31" t="s">
        <v>113</v>
      </c>
      <c r="C14" s="31"/>
      <c r="D14" s="35" t="s">
        <v>114</v>
      </c>
      <c r="E14" s="37" t="s">
        <v>115</v>
      </c>
      <c r="F14" s="37" t="s">
        <v>116</v>
      </c>
      <c r="G14" s="37" t="s">
        <v>117</v>
      </c>
      <c r="H14" s="67" t="s">
        <v>64</v>
      </c>
      <c r="I14" s="67" t="s">
        <v>64</v>
      </c>
      <c r="J14" s="37" t="s">
        <v>118</v>
      </c>
      <c r="K14" s="37" t="s">
        <v>118</v>
      </c>
      <c r="L14" s="62" t="s">
        <v>29</v>
      </c>
      <c r="M14" s="36" t="s">
        <v>119</v>
      </c>
      <c r="N14" s="60" t="s">
        <v>120</v>
      </c>
      <c r="O14" s="33" t="s">
        <v>121</v>
      </c>
      <c r="P14" s="33" t="s">
        <v>122</v>
      </c>
      <c r="Q14" s="37" t="s">
        <v>123</v>
      </c>
      <c r="R14" s="36" t="s">
        <v>124</v>
      </c>
      <c r="S14" s="37" t="s">
        <v>125</v>
      </c>
    </row>
    <row r="15" spans="1:35" s="39" customFormat="1" ht="124.15">
      <c r="A15" s="63" t="s">
        <v>112</v>
      </c>
      <c r="B15" s="31" t="s">
        <v>40</v>
      </c>
      <c r="C15" s="31"/>
      <c r="D15" s="36" t="s">
        <v>126</v>
      </c>
      <c r="E15" s="37" t="s">
        <v>127</v>
      </c>
      <c r="F15" s="37" t="s">
        <v>128</v>
      </c>
      <c r="G15" s="37" t="s">
        <v>129</v>
      </c>
      <c r="H15" s="67" t="s">
        <v>64</v>
      </c>
      <c r="I15" s="67" t="s">
        <v>64</v>
      </c>
      <c r="J15" s="37" t="s">
        <v>118</v>
      </c>
      <c r="K15" s="37" t="s">
        <v>118</v>
      </c>
      <c r="L15" s="62" t="s">
        <v>29</v>
      </c>
      <c r="M15" s="35" t="s">
        <v>107</v>
      </c>
      <c r="N15" s="60"/>
      <c r="O15" s="33" t="s">
        <v>121</v>
      </c>
      <c r="P15" s="33" t="s">
        <v>130</v>
      </c>
      <c r="Q15" s="37" t="s">
        <v>131</v>
      </c>
      <c r="R15" s="36" t="s">
        <v>132</v>
      </c>
      <c r="S15" s="37" t="s">
        <v>133</v>
      </c>
    </row>
    <row r="16" spans="1:35" ht="165.6">
      <c r="A16" s="63" t="s">
        <v>112</v>
      </c>
      <c r="B16" s="31" t="s">
        <v>40</v>
      </c>
      <c r="C16" s="31"/>
      <c r="D16" s="35" t="s">
        <v>134</v>
      </c>
      <c r="E16" s="37" t="s">
        <v>135</v>
      </c>
      <c r="F16" s="37" t="s">
        <v>136</v>
      </c>
      <c r="G16" s="37" t="s">
        <v>137</v>
      </c>
      <c r="H16" s="65" t="s">
        <v>64</v>
      </c>
      <c r="I16" s="65" t="s">
        <v>64</v>
      </c>
      <c r="J16" s="37" t="s">
        <v>32</v>
      </c>
      <c r="K16" s="37" t="s">
        <v>32</v>
      </c>
      <c r="L16" s="61" t="s">
        <v>29</v>
      </c>
      <c r="M16" s="37" t="s">
        <v>107</v>
      </c>
      <c r="N16" s="59"/>
      <c r="O16" s="36" t="s">
        <v>121</v>
      </c>
      <c r="P16" s="37" t="s">
        <v>138</v>
      </c>
      <c r="Q16" s="36" t="s">
        <v>139</v>
      </c>
      <c r="R16" s="36" t="s">
        <v>140</v>
      </c>
      <c r="S16" s="36" t="s">
        <v>141</v>
      </c>
    </row>
    <row r="17" spans="1:19" ht="96.6">
      <c r="A17" s="63" t="s">
        <v>112</v>
      </c>
      <c r="B17" s="31" t="s">
        <v>40</v>
      </c>
      <c r="C17" s="31"/>
      <c r="D17" s="38" t="s">
        <v>142</v>
      </c>
      <c r="E17" s="37" t="s">
        <v>143</v>
      </c>
      <c r="F17" s="37" t="s">
        <v>144</v>
      </c>
      <c r="G17" s="37" t="s">
        <v>145</v>
      </c>
      <c r="H17" s="66" t="s">
        <v>54</v>
      </c>
      <c r="I17" s="66" t="s">
        <v>54</v>
      </c>
      <c r="J17" s="37" t="s">
        <v>32</v>
      </c>
      <c r="K17" s="37" t="s">
        <v>32</v>
      </c>
      <c r="L17" s="61" t="s">
        <v>29</v>
      </c>
      <c r="M17" s="37" t="s">
        <v>107</v>
      </c>
      <c r="N17" s="59"/>
      <c r="O17" s="33" t="s">
        <v>108</v>
      </c>
      <c r="P17" s="33" t="s">
        <v>146</v>
      </c>
      <c r="Q17" s="36" t="s">
        <v>147</v>
      </c>
      <c r="R17" s="36" t="s">
        <v>148</v>
      </c>
      <c r="S17" s="36" t="s">
        <v>149</v>
      </c>
    </row>
    <row r="18" spans="1:19" ht="69">
      <c r="A18" s="63" t="s">
        <v>112</v>
      </c>
      <c r="B18" s="31" t="s">
        <v>150</v>
      </c>
      <c r="C18" s="31"/>
      <c r="D18" s="35" t="s">
        <v>151</v>
      </c>
      <c r="E18" s="36" t="s">
        <v>152</v>
      </c>
      <c r="F18" s="36" t="s">
        <v>153</v>
      </c>
      <c r="G18" s="37" t="s">
        <v>44</v>
      </c>
      <c r="H18" s="64" t="s">
        <v>64</v>
      </c>
      <c r="I18" s="64" t="s">
        <v>64</v>
      </c>
      <c r="J18" s="37" t="s">
        <v>31</v>
      </c>
      <c r="K18" s="37" t="s">
        <v>32</v>
      </c>
      <c r="L18" s="62" t="s">
        <v>29</v>
      </c>
      <c r="M18" s="36" t="s">
        <v>154</v>
      </c>
      <c r="N18" s="60" t="s">
        <v>93</v>
      </c>
      <c r="O18" s="33" t="s">
        <v>121</v>
      </c>
      <c r="P18" s="33" t="s">
        <v>155</v>
      </c>
      <c r="Q18" s="36" t="s">
        <v>156</v>
      </c>
      <c r="R18" s="36" t="s">
        <v>157</v>
      </c>
      <c r="S18" s="36" t="s">
        <v>158</v>
      </c>
    </row>
    <row r="19" spans="1:19" ht="69">
      <c r="A19" s="63" t="s">
        <v>112</v>
      </c>
      <c r="B19" s="32" t="s">
        <v>40</v>
      </c>
      <c r="C19" s="32"/>
      <c r="D19" s="36" t="s">
        <v>159</v>
      </c>
      <c r="E19" s="37" t="s">
        <v>160</v>
      </c>
      <c r="F19" s="37" t="s">
        <v>161</v>
      </c>
      <c r="G19" s="37" t="s">
        <v>162</v>
      </c>
      <c r="H19" s="67" t="s">
        <v>64</v>
      </c>
      <c r="I19" s="66" t="s">
        <v>54</v>
      </c>
      <c r="J19" s="37" t="s">
        <v>32</v>
      </c>
      <c r="K19" s="37" t="s">
        <v>32</v>
      </c>
      <c r="L19" s="61" t="s">
        <v>29</v>
      </c>
      <c r="M19" s="37" t="s">
        <v>107</v>
      </c>
      <c r="N19" s="59"/>
      <c r="O19" s="33" t="s">
        <v>108</v>
      </c>
      <c r="P19" s="33" t="s">
        <v>163</v>
      </c>
      <c r="Q19" s="36" t="s">
        <v>164</v>
      </c>
      <c r="R19" s="36" t="s">
        <v>165</v>
      </c>
      <c r="S19" s="36" t="s">
        <v>166</v>
      </c>
    </row>
    <row r="20" spans="1:19" ht="124.15">
      <c r="A20" s="63" t="s">
        <v>112</v>
      </c>
      <c r="B20" s="31" t="s">
        <v>167</v>
      </c>
      <c r="C20" s="101"/>
      <c r="D20" s="106" t="s">
        <v>168</v>
      </c>
      <c r="E20" s="36" t="s">
        <v>169</v>
      </c>
      <c r="F20" s="36" t="s">
        <v>170</v>
      </c>
      <c r="G20" s="36" t="s">
        <v>127</v>
      </c>
      <c r="H20" s="67" t="s">
        <v>64</v>
      </c>
      <c r="I20" s="67" t="s">
        <v>64</v>
      </c>
      <c r="J20" s="37" t="s">
        <v>118</v>
      </c>
      <c r="K20" s="37" t="s">
        <v>118</v>
      </c>
      <c r="L20" s="61" t="s">
        <v>29</v>
      </c>
      <c r="M20" s="37" t="s">
        <v>107</v>
      </c>
      <c r="N20" s="59"/>
      <c r="O20" s="33" t="s">
        <v>108</v>
      </c>
      <c r="P20" s="33" t="s">
        <v>130</v>
      </c>
      <c r="Q20" s="37" t="s">
        <v>171</v>
      </c>
      <c r="R20" s="36" t="s">
        <v>172</v>
      </c>
      <c r="S20" s="37" t="s">
        <v>133</v>
      </c>
    </row>
    <row r="21" spans="1:19" ht="100.9" customHeight="1">
      <c r="A21" s="63" t="s">
        <v>112</v>
      </c>
      <c r="B21" s="31" t="s">
        <v>173</v>
      </c>
      <c r="C21" s="31"/>
      <c r="D21" s="36" t="s">
        <v>174</v>
      </c>
      <c r="E21" s="36" t="s">
        <v>175</v>
      </c>
      <c r="F21" s="36" t="s">
        <v>176</v>
      </c>
      <c r="G21" s="36" t="s">
        <v>29</v>
      </c>
      <c r="H21" s="67" t="s">
        <v>30</v>
      </c>
      <c r="I21" s="67" t="s">
        <v>30</v>
      </c>
      <c r="J21" s="37" t="s">
        <v>31</v>
      </c>
      <c r="K21" s="37" t="s">
        <v>32</v>
      </c>
      <c r="L21" s="61" t="s">
        <v>29</v>
      </c>
      <c r="M21" s="37" t="s">
        <v>107</v>
      </c>
      <c r="N21" s="59"/>
      <c r="O21" s="33" t="s">
        <v>108</v>
      </c>
      <c r="P21" s="33" t="s">
        <v>177</v>
      </c>
      <c r="Q21" s="34" t="s">
        <v>178</v>
      </c>
      <c r="R21" s="34" t="s">
        <v>179</v>
      </c>
      <c r="S21" s="33" t="s">
        <v>180</v>
      </c>
    </row>
    <row r="22" spans="1:19" s="1" customFormat="1" ht="110.45">
      <c r="A22" s="63" t="s">
        <v>181</v>
      </c>
      <c r="B22" s="31" t="s">
        <v>182</v>
      </c>
      <c r="C22" s="102" t="s">
        <v>183</v>
      </c>
      <c r="D22" s="36" t="s">
        <v>184</v>
      </c>
      <c r="E22" s="36" t="s">
        <v>185</v>
      </c>
      <c r="F22" s="36" t="s">
        <v>185</v>
      </c>
      <c r="G22" s="36" t="s">
        <v>29</v>
      </c>
      <c r="H22" s="67" t="s">
        <v>30</v>
      </c>
      <c r="I22" s="67" t="s">
        <v>30</v>
      </c>
      <c r="J22" s="37" t="s">
        <v>31</v>
      </c>
      <c r="K22" s="37" t="s">
        <v>32</v>
      </c>
      <c r="L22" s="61" t="s">
        <v>186</v>
      </c>
      <c r="M22" s="37" t="s">
        <v>187</v>
      </c>
      <c r="N22" s="59" t="s">
        <v>34</v>
      </c>
      <c r="O22" s="34" t="s">
        <v>121</v>
      </c>
      <c r="P22" s="34" t="s">
        <v>188</v>
      </c>
      <c r="Q22" s="36" t="s">
        <v>189</v>
      </c>
      <c r="R22" s="36" t="s">
        <v>190</v>
      </c>
      <c r="S22" s="36"/>
    </row>
    <row r="23" spans="1:19" s="1" customFormat="1" ht="124.15" customHeight="1">
      <c r="A23" s="63" t="s">
        <v>181</v>
      </c>
      <c r="B23" s="32" t="s">
        <v>191</v>
      </c>
      <c r="C23" s="102" t="s">
        <v>183</v>
      </c>
      <c r="D23" s="38" t="s">
        <v>192</v>
      </c>
      <c r="E23" s="37" t="s">
        <v>193</v>
      </c>
      <c r="F23" s="37" t="s">
        <v>193</v>
      </c>
      <c r="G23" s="37" t="s">
        <v>29</v>
      </c>
      <c r="H23" s="65" t="s">
        <v>30</v>
      </c>
      <c r="I23" s="65" t="s">
        <v>30</v>
      </c>
      <c r="J23" s="37" t="s">
        <v>194</v>
      </c>
      <c r="K23" s="37" t="s">
        <v>195</v>
      </c>
      <c r="L23" s="61" t="s">
        <v>186</v>
      </c>
      <c r="M23" s="37" t="s">
        <v>196</v>
      </c>
      <c r="N23" s="59" t="s">
        <v>197</v>
      </c>
      <c r="O23" s="33" t="s">
        <v>121</v>
      </c>
      <c r="P23" s="33" t="s">
        <v>198</v>
      </c>
      <c r="Q23" s="36" t="s">
        <v>199</v>
      </c>
      <c r="R23" s="36" t="s">
        <v>200</v>
      </c>
      <c r="S23" s="36"/>
    </row>
    <row r="24" spans="1:19" s="1" customFormat="1" ht="82.9">
      <c r="A24" s="63" t="s">
        <v>181</v>
      </c>
      <c r="B24" s="31" t="s">
        <v>40</v>
      </c>
      <c r="C24" s="31"/>
      <c r="D24" s="36" t="s">
        <v>201</v>
      </c>
      <c r="E24" s="36" t="s">
        <v>202</v>
      </c>
      <c r="F24" s="36" t="s">
        <v>203</v>
      </c>
      <c r="G24" s="36" t="s">
        <v>204</v>
      </c>
      <c r="H24" s="66" t="s">
        <v>64</v>
      </c>
      <c r="I24" s="66" t="s">
        <v>54</v>
      </c>
      <c r="J24" s="37" t="s">
        <v>32</v>
      </c>
      <c r="K24" s="37" t="s">
        <v>32</v>
      </c>
      <c r="L24" s="63" t="s">
        <v>205</v>
      </c>
      <c r="M24" s="36" t="s">
        <v>107</v>
      </c>
      <c r="N24" s="59"/>
      <c r="O24" s="33" t="s">
        <v>121</v>
      </c>
      <c r="P24" s="33" t="s">
        <v>206</v>
      </c>
      <c r="Q24" s="36" t="s">
        <v>207</v>
      </c>
      <c r="R24" s="36" t="s">
        <v>208</v>
      </c>
      <c r="S24" s="36" t="s">
        <v>209</v>
      </c>
    </row>
    <row r="25" spans="1:19" s="1" customFormat="1" ht="55.15">
      <c r="A25" s="63" t="s">
        <v>181</v>
      </c>
      <c r="B25" s="31" t="s">
        <v>40</v>
      </c>
      <c r="C25" s="31"/>
      <c r="D25" s="36" t="s">
        <v>210</v>
      </c>
      <c r="E25" s="36" t="s">
        <v>211</v>
      </c>
      <c r="F25" s="36" t="s">
        <v>212</v>
      </c>
      <c r="G25" s="36" t="s">
        <v>213</v>
      </c>
      <c r="H25" s="66" t="s">
        <v>54</v>
      </c>
      <c r="I25" s="66" t="s">
        <v>54</v>
      </c>
      <c r="J25" s="37" t="s">
        <v>32</v>
      </c>
      <c r="K25" s="37" t="s">
        <v>32</v>
      </c>
      <c r="L25" s="63" t="s">
        <v>205</v>
      </c>
      <c r="M25" s="36" t="s">
        <v>107</v>
      </c>
      <c r="N25" s="59"/>
      <c r="O25" s="34" t="s">
        <v>108</v>
      </c>
      <c r="P25" s="34" t="s">
        <v>214</v>
      </c>
      <c r="Q25" s="36" t="s">
        <v>215</v>
      </c>
      <c r="R25" s="36" t="s">
        <v>216</v>
      </c>
      <c r="S25" s="36"/>
    </row>
    <row r="26" spans="1:19" s="1" customFormat="1" ht="207.6">
      <c r="A26" s="63" t="s">
        <v>217</v>
      </c>
      <c r="B26" s="31" t="s">
        <v>49</v>
      </c>
      <c r="C26" s="102" t="s">
        <v>218</v>
      </c>
      <c r="D26" s="36" t="s">
        <v>219</v>
      </c>
      <c r="E26" s="36" t="s">
        <v>220</v>
      </c>
      <c r="F26" s="37" t="s">
        <v>221</v>
      </c>
      <c r="G26" s="37" t="s">
        <v>222</v>
      </c>
      <c r="H26" s="66" t="s">
        <v>54</v>
      </c>
      <c r="I26" s="66" t="s">
        <v>54</v>
      </c>
      <c r="J26" s="37" t="s">
        <v>31</v>
      </c>
      <c r="K26" s="37" t="s">
        <v>195</v>
      </c>
      <c r="L26" s="63" t="s">
        <v>186</v>
      </c>
      <c r="M26" s="36" t="s">
        <v>223</v>
      </c>
      <c r="N26" s="59" t="s">
        <v>224</v>
      </c>
      <c r="O26" s="33" t="s">
        <v>121</v>
      </c>
      <c r="P26" s="33" t="s">
        <v>225</v>
      </c>
      <c r="Q26" s="37" t="s">
        <v>226</v>
      </c>
      <c r="R26" s="36" t="s">
        <v>227</v>
      </c>
      <c r="S26" s="36" t="s">
        <v>228</v>
      </c>
    </row>
    <row r="27" spans="1:19" s="1" customFormat="1" ht="110.45">
      <c r="A27" s="63" t="s">
        <v>217</v>
      </c>
      <c r="B27" s="31" t="s">
        <v>49</v>
      </c>
      <c r="C27" s="102" t="s">
        <v>229</v>
      </c>
      <c r="D27" s="37" t="s">
        <v>230</v>
      </c>
      <c r="E27" s="36" t="s">
        <v>231</v>
      </c>
      <c r="F27" s="37" t="s">
        <v>232</v>
      </c>
      <c r="G27" s="37" t="s">
        <v>233</v>
      </c>
      <c r="H27" s="67" t="s">
        <v>54</v>
      </c>
      <c r="I27" s="67" t="s">
        <v>54</v>
      </c>
      <c r="J27" s="37" t="s">
        <v>31</v>
      </c>
      <c r="K27" s="37" t="s">
        <v>195</v>
      </c>
      <c r="L27" s="61" t="s">
        <v>186</v>
      </c>
      <c r="M27" s="37" t="s">
        <v>223</v>
      </c>
      <c r="N27" s="59" t="s">
        <v>234</v>
      </c>
      <c r="O27" s="33" t="s">
        <v>121</v>
      </c>
      <c r="P27" s="33" t="s">
        <v>235</v>
      </c>
      <c r="Q27" s="37" t="s">
        <v>236</v>
      </c>
      <c r="R27" s="37" t="s">
        <v>237</v>
      </c>
      <c r="S27" s="36" t="s">
        <v>238</v>
      </c>
    </row>
    <row r="28" spans="1:19" s="1" customFormat="1" ht="124.15">
      <c r="A28" s="63" t="s">
        <v>217</v>
      </c>
      <c r="B28" s="31" t="s">
        <v>49</v>
      </c>
      <c r="C28" s="102" t="s">
        <v>229</v>
      </c>
      <c r="D28" s="36" t="s">
        <v>239</v>
      </c>
      <c r="E28" s="36" t="s">
        <v>240</v>
      </c>
      <c r="F28" s="36" t="s">
        <v>241</v>
      </c>
      <c r="G28" s="36" t="s">
        <v>242</v>
      </c>
      <c r="H28" s="66" t="s">
        <v>54</v>
      </c>
      <c r="I28" s="66" t="s">
        <v>54</v>
      </c>
      <c r="J28" s="37" t="s">
        <v>31</v>
      </c>
      <c r="K28" s="37" t="s">
        <v>195</v>
      </c>
      <c r="L28" s="63" t="s">
        <v>186</v>
      </c>
      <c r="M28" s="36" t="s">
        <v>223</v>
      </c>
      <c r="N28" s="59" t="s">
        <v>243</v>
      </c>
      <c r="O28" s="34" t="s">
        <v>121</v>
      </c>
      <c r="P28" s="34" t="s">
        <v>225</v>
      </c>
      <c r="Q28" s="37" t="s">
        <v>244</v>
      </c>
      <c r="R28" s="37" t="s">
        <v>245</v>
      </c>
      <c r="S28" s="36" t="s">
        <v>238</v>
      </c>
    </row>
    <row r="29" spans="1:19" s="1" customFormat="1" ht="110.45">
      <c r="A29" s="63" t="s">
        <v>217</v>
      </c>
      <c r="B29" s="31" t="s">
        <v>49</v>
      </c>
      <c r="C29" s="102" t="s">
        <v>246</v>
      </c>
      <c r="D29" s="38" t="s">
        <v>247</v>
      </c>
      <c r="E29" s="36" t="s">
        <v>248</v>
      </c>
      <c r="F29" s="36" t="s">
        <v>249</v>
      </c>
      <c r="G29" s="36" t="s">
        <v>250</v>
      </c>
      <c r="H29" s="66" t="s">
        <v>54</v>
      </c>
      <c r="I29" s="66" t="s">
        <v>54</v>
      </c>
      <c r="J29" s="37" t="s">
        <v>31</v>
      </c>
      <c r="K29" s="37" t="s">
        <v>195</v>
      </c>
      <c r="L29" s="63" t="s">
        <v>186</v>
      </c>
      <c r="M29" s="35" t="s">
        <v>251</v>
      </c>
      <c r="N29" s="58" t="s">
        <v>252</v>
      </c>
      <c r="O29" s="33" t="s">
        <v>121</v>
      </c>
      <c r="P29" s="33" t="s">
        <v>253</v>
      </c>
      <c r="Q29" s="37" t="s">
        <v>254</v>
      </c>
      <c r="R29" s="37" t="s">
        <v>255</v>
      </c>
      <c r="S29" s="36" t="s">
        <v>256</v>
      </c>
    </row>
    <row r="30" spans="1:19" s="1" customFormat="1" ht="96.6">
      <c r="A30" s="63" t="s">
        <v>217</v>
      </c>
      <c r="B30" s="31" t="s">
        <v>49</v>
      </c>
      <c r="C30" s="102" t="s">
        <v>229</v>
      </c>
      <c r="D30" s="38" t="s">
        <v>257</v>
      </c>
      <c r="E30" s="36" t="s">
        <v>258</v>
      </c>
      <c r="F30" s="36" t="s">
        <v>259</v>
      </c>
      <c r="G30" s="37" t="s">
        <v>260</v>
      </c>
      <c r="H30" s="66" t="s">
        <v>54</v>
      </c>
      <c r="I30" s="66" t="s">
        <v>54</v>
      </c>
      <c r="J30" s="37" t="s">
        <v>31</v>
      </c>
      <c r="K30" s="37" t="s">
        <v>195</v>
      </c>
      <c r="L30" s="63" t="s">
        <v>186</v>
      </c>
      <c r="M30" s="35" t="s">
        <v>251</v>
      </c>
      <c r="N30" s="58" t="s">
        <v>261</v>
      </c>
      <c r="O30" s="34" t="s">
        <v>121</v>
      </c>
      <c r="P30" s="34" t="s">
        <v>262</v>
      </c>
      <c r="Q30" s="37" t="s">
        <v>254</v>
      </c>
      <c r="R30" s="37" t="s">
        <v>263</v>
      </c>
      <c r="S30" s="36" t="s">
        <v>256</v>
      </c>
    </row>
    <row r="31" spans="1:19" s="1" customFormat="1" ht="96.6">
      <c r="A31" s="63" t="s">
        <v>217</v>
      </c>
      <c r="B31" s="31" t="s">
        <v>49</v>
      </c>
      <c r="C31" s="102" t="s">
        <v>229</v>
      </c>
      <c r="D31" s="38" t="s">
        <v>264</v>
      </c>
      <c r="E31" s="36" t="s">
        <v>265</v>
      </c>
      <c r="F31" s="36" t="s">
        <v>266</v>
      </c>
      <c r="G31" s="37" t="s">
        <v>267</v>
      </c>
      <c r="H31" s="66" t="s">
        <v>54</v>
      </c>
      <c r="I31" s="66" t="s">
        <v>54</v>
      </c>
      <c r="J31" s="37" t="s">
        <v>31</v>
      </c>
      <c r="K31" s="37" t="s">
        <v>195</v>
      </c>
      <c r="L31" s="63" t="s">
        <v>186</v>
      </c>
      <c r="M31" s="36" t="s">
        <v>251</v>
      </c>
      <c r="N31" s="59" t="s">
        <v>268</v>
      </c>
      <c r="O31" s="33" t="s">
        <v>121</v>
      </c>
      <c r="P31" s="33" t="s">
        <v>269</v>
      </c>
      <c r="Q31" s="37" t="s">
        <v>254</v>
      </c>
      <c r="R31" s="37" t="s">
        <v>270</v>
      </c>
      <c r="S31" s="36" t="s">
        <v>256</v>
      </c>
    </row>
    <row r="32" spans="1:19" s="1" customFormat="1" ht="96.6">
      <c r="A32" s="63" t="s">
        <v>217</v>
      </c>
      <c r="B32" s="31" t="s">
        <v>72</v>
      </c>
      <c r="C32" s="31"/>
      <c r="D32" s="38" t="s">
        <v>271</v>
      </c>
      <c r="E32" s="37" t="s">
        <v>272</v>
      </c>
      <c r="F32" s="36" t="s">
        <v>273</v>
      </c>
      <c r="G32" s="37" t="s">
        <v>83</v>
      </c>
      <c r="H32" s="64" t="s">
        <v>64</v>
      </c>
      <c r="I32" s="66" t="s">
        <v>54</v>
      </c>
      <c r="J32" s="37" t="s">
        <v>31</v>
      </c>
      <c r="K32" s="37" t="s">
        <v>195</v>
      </c>
      <c r="L32" s="63" t="s">
        <v>186</v>
      </c>
      <c r="M32" s="36" t="s">
        <v>274</v>
      </c>
      <c r="N32" s="59" t="s">
        <v>275</v>
      </c>
      <c r="O32" s="33" t="s">
        <v>276</v>
      </c>
      <c r="P32" s="33" t="s">
        <v>36</v>
      </c>
      <c r="Q32" s="36" t="s">
        <v>277</v>
      </c>
      <c r="R32" s="36" t="s">
        <v>278</v>
      </c>
      <c r="S32" s="36" t="s">
        <v>279</v>
      </c>
    </row>
    <row r="33" spans="1:19" s="1" customFormat="1" ht="110.45">
      <c r="A33" s="63" t="s">
        <v>217</v>
      </c>
      <c r="B33" s="31" t="s">
        <v>25</v>
      </c>
      <c r="C33" s="31"/>
      <c r="D33" s="38" t="s">
        <v>280</v>
      </c>
      <c r="E33" s="37" t="s">
        <v>281</v>
      </c>
      <c r="F33" s="36" t="s">
        <v>282</v>
      </c>
      <c r="G33" s="37" t="s">
        <v>283</v>
      </c>
      <c r="H33" s="64" t="s">
        <v>64</v>
      </c>
      <c r="I33" s="66" t="s">
        <v>54</v>
      </c>
      <c r="J33" s="37" t="s">
        <v>194</v>
      </c>
      <c r="K33" s="37" t="s">
        <v>195</v>
      </c>
      <c r="L33" s="63" t="s">
        <v>186</v>
      </c>
      <c r="M33" s="36" t="s">
        <v>107</v>
      </c>
      <c r="N33" s="59"/>
      <c r="O33" s="33" t="s">
        <v>276</v>
      </c>
      <c r="P33" s="33" t="s">
        <v>36</v>
      </c>
      <c r="Q33" s="36" t="s">
        <v>284</v>
      </c>
      <c r="R33" s="36" t="s">
        <v>285</v>
      </c>
      <c r="S33" s="36" t="s">
        <v>286</v>
      </c>
    </row>
    <row r="34" spans="1:19" s="1" customFormat="1" ht="82.9">
      <c r="A34" s="63" t="s">
        <v>217</v>
      </c>
      <c r="B34" s="31" t="s">
        <v>25</v>
      </c>
      <c r="C34" s="31"/>
      <c r="D34" s="35" t="s">
        <v>287</v>
      </c>
      <c r="E34" s="37" t="s">
        <v>288</v>
      </c>
      <c r="F34" s="37" t="s">
        <v>289</v>
      </c>
      <c r="G34" s="37" t="s">
        <v>145</v>
      </c>
      <c r="H34" s="66" t="s">
        <v>54</v>
      </c>
      <c r="I34" s="66" t="s">
        <v>54</v>
      </c>
      <c r="J34" s="37" t="s">
        <v>31</v>
      </c>
      <c r="K34" s="37" t="s">
        <v>195</v>
      </c>
      <c r="L34" s="63" t="s">
        <v>205</v>
      </c>
      <c r="M34" s="36" t="s">
        <v>290</v>
      </c>
      <c r="N34" s="59" t="s">
        <v>120</v>
      </c>
      <c r="O34" s="33" t="s">
        <v>108</v>
      </c>
      <c r="P34" s="33" t="s">
        <v>36</v>
      </c>
      <c r="Q34" s="36" t="s">
        <v>291</v>
      </c>
      <c r="R34" s="36" t="s">
        <v>292</v>
      </c>
      <c r="S34" s="36" t="s">
        <v>293</v>
      </c>
    </row>
    <row r="35" spans="1:19" s="1" customFormat="1" ht="82.9">
      <c r="A35" s="63" t="s">
        <v>217</v>
      </c>
      <c r="B35" s="31" t="s">
        <v>25</v>
      </c>
      <c r="C35" s="31"/>
      <c r="D35" s="35" t="s">
        <v>294</v>
      </c>
      <c r="E35" s="37" t="s">
        <v>295</v>
      </c>
      <c r="F35" s="37" t="s">
        <v>296</v>
      </c>
      <c r="G35" s="37" t="s">
        <v>145</v>
      </c>
      <c r="H35" s="66" t="s">
        <v>54</v>
      </c>
      <c r="I35" s="66" t="s">
        <v>54</v>
      </c>
      <c r="J35" s="37" t="s">
        <v>31</v>
      </c>
      <c r="K35" s="37" t="s">
        <v>195</v>
      </c>
      <c r="L35" s="63" t="s">
        <v>205</v>
      </c>
      <c r="M35" s="36" t="s">
        <v>290</v>
      </c>
      <c r="N35" s="59" t="s">
        <v>120</v>
      </c>
      <c r="O35" s="33" t="s">
        <v>108</v>
      </c>
      <c r="P35" s="33" t="s">
        <v>36</v>
      </c>
      <c r="Q35" s="36" t="s">
        <v>297</v>
      </c>
      <c r="R35" s="36" t="s">
        <v>298</v>
      </c>
      <c r="S35" s="36" t="s">
        <v>299</v>
      </c>
    </row>
    <row r="36" spans="1:19" s="1" customFormat="1" ht="82.9">
      <c r="A36" s="63" t="s">
        <v>217</v>
      </c>
      <c r="B36" s="31" t="s">
        <v>150</v>
      </c>
      <c r="C36" s="31"/>
      <c r="D36" s="38" t="s">
        <v>300</v>
      </c>
      <c r="E36" s="37" t="s">
        <v>301</v>
      </c>
      <c r="F36" s="37" t="s">
        <v>302</v>
      </c>
      <c r="G36" s="37" t="s">
        <v>303</v>
      </c>
      <c r="H36" s="64" t="s">
        <v>64</v>
      </c>
      <c r="I36" s="66" t="s">
        <v>54</v>
      </c>
      <c r="J36" s="37" t="s">
        <v>31</v>
      </c>
      <c r="K36" s="37" t="s">
        <v>195</v>
      </c>
      <c r="L36" s="63" t="s">
        <v>186</v>
      </c>
      <c r="M36" s="36" t="s">
        <v>107</v>
      </c>
      <c r="N36" s="58"/>
      <c r="O36" s="33" t="s">
        <v>276</v>
      </c>
      <c r="P36" s="33" t="s">
        <v>36</v>
      </c>
      <c r="Q36" s="36" t="s">
        <v>304</v>
      </c>
      <c r="R36" s="36" t="s">
        <v>305</v>
      </c>
      <c r="S36" s="36" t="s">
        <v>306</v>
      </c>
    </row>
    <row r="37" spans="1:19" s="1" customFormat="1" ht="82.9">
      <c r="A37" s="63" t="s">
        <v>217</v>
      </c>
      <c r="B37" s="31" t="s">
        <v>25</v>
      </c>
      <c r="C37" s="31"/>
      <c r="D37" s="38" t="s">
        <v>307</v>
      </c>
      <c r="E37" s="37" t="s">
        <v>308</v>
      </c>
      <c r="F37" s="37" t="s">
        <v>309</v>
      </c>
      <c r="G37" s="37" t="s">
        <v>310</v>
      </c>
      <c r="H37" s="64" t="s">
        <v>64</v>
      </c>
      <c r="I37" s="66" t="s">
        <v>54</v>
      </c>
      <c r="J37" s="37" t="s">
        <v>31</v>
      </c>
      <c r="K37" s="37" t="s">
        <v>195</v>
      </c>
      <c r="L37" s="63" t="s">
        <v>186</v>
      </c>
      <c r="M37" s="36" t="s">
        <v>107</v>
      </c>
      <c r="N37" s="58"/>
      <c r="O37" s="33" t="s">
        <v>276</v>
      </c>
      <c r="P37" s="33" t="s">
        <v>36</v>
      </c>
      <c r="Q37" s="36" t="s">
        <v>311</v>
      </c>
      <c r="R37" s="36" t="s">
        <v>312</v>
      </c>
      <c r="S37" s="36" t="s">
        <v>313</v>
      </c>
    </row>
    <row r="38" spans="1:19" s="1" customFormat="1" ht="82.9">
      <c r="A38" s="63" t="s">
        <v>217</v>
      </c>
      <c r="B38" s="31" t="s">
        <v>173</v>
      </c>
      <c r="C38" s="31"/>
      <c r="D38" s="38" t="s">
        <v>314</v>
      </c>
      <c r="E38" s="37" t="s">
        <v>315</v>
      </c>
      <c r="F38" s="37" t="s">
        <v>316</v>
      </c>
      <c r="G38" s="36" t="s">
        <v>317</v>
      </c>
      <c r="H38" s="64" t="s">
        <v>64</v>
      </c>
      <c r="I38" s="66" t="s">
        <v>54</v>
      </c>
      <c r="J38" s="37" t="s">
        <v>31</v>
      </c>
      <c r="K38" s="37" t="s">
        <v>195</v>
      </c>
      <c r="L38" s="63" t="s">
        <v>186</v>
      </c>
      <c r="M38" s="36" t="s">
        <v>107</v>
      </c>
      <c r="N38" s="58"/>
      <c r="O38" s="33" t="s">
        <v>276</v>
      </c>
      <c r="P38" s="33" t="s">
        <v>36</v>
      </c>
      <c r="Q38" s="37" t="s">
        <v>318</v>
      </c>
      <c r="R38" s="34" t="s">
        <v>319</v>
      </c>
      <c r="S38" s="33"/>
    </row>
    <row r="39" spans="1:19" s="1" customFormat="1" ht="249.4" customHeight="1">
      <c r="A39" s="63" t="s">
        <v>320</v>
      </c>
      <c r="B39" s="31" t="s">
        <v>321</v>
      </c>
      <c r="C39" s="102" t="s">
        <v>322</v>
      </c>
      <c r="D39" s="38" t="s">
        <v>323</v>
      </c>
      <c r="E39" s="37" t="s">
        <v>324</v>
      </c>
      <c r="F39" s="37" t="s">
        <v>325</v>
      </c>
      <c r="G39" s="36" t="s">
        <v>326</v>
      </c>
      <c r="H39" s="64" t="s">
        <v>64</v>
      </c>
      <c r="I39" s="66" t="s">
        <v>54</v>
      </c>
      <c r="J39" s="37" t="s">
        <v>31</v>
      </c>
      <c r="K39" s="37" t="s">
        <v>195</v>
      </c>
      <c r="L39" s="63" t="s">
        <v>186</v>
      </c>
      <c r="M39" s="36" t="s">
        <v>327</v>
      </c>
      <c r="N39" s="58" t="s">
        <v>328</v>
      </c>
      <c r="O39" s="33" t="s">
        <v>121</v>
      </c>
      <c r="P39" s="33" t="s">
        <v>36</v>
      </c>
      <c r="Q39" s="98" t="s">
        <v>329</v>
      </c>
      <c r="R39" s="36" t="s">
        <v>330</v>
      </c>
      <c r="S39" s="36" t="s">
        <v>331</v>
      </c>
    </row>
    <row r="40" spans="1:19" s="1" customFormat="1" ht="110.45">
      <c r="A40" s="63" t="s">
        <v>332</v>
      </c>
      <c r="B40" s="31" t="s">
        <v>321</v>
      </c>
      <c r="C40" s="102" t="s">
        <v>333</v>
      </c>
      <c r="D40" s="38" t="s">
        <v>334</v>
      </c>
      <c r="E40" s="37" t="s">
        <v>335</v>
      </c>
      <c r="F40" s="37" t="s">
        <v>336</v>
      </c>
      <c r="G40" s="36" t="s">
        <v>337</v>
      </c>
      <c r="H40" s="66" t="s">
        <v>54</v>
      </c>
      <c r="I40" s="66" t="s">
        <v>54</v>
      </c>
      <c r="J40" s="37" t="s">
        <v>338</v>
      </c>
      <c r="K40" s="37" t="s">
        <v>339</v>
      </c>
      <c r="L40" s="63" t="s">
        <v>186</v>
      </c>
      <c r="M40" s="36" t="s">
        <v>340</v>
      </c>
      <c r="N40" s="58" t="s">
        <v>341</v>
      </c>
      <c r="O40" s="33" t="s">
        <v>121</v>
      </c>
      <c r="P40" s="33" t="s">
        <v>342</v>
      </c>
      <c r="Q40" s="99" t="s">
        <v>343</v>
      </c>
      <c r="R40" s="37" t="s">
        <v>344</v>
      </c>
      <c r="S40" s="36" t="s">
        <v>345</v>
      </c>
    </row>
    <row r="41" spans="1:19" s="1" customFormat="1" ht="110.45">
      <c r="A41" s="63" t="s">
        <v>332</v>
      </c>
      <c r="B41" s="31" t="s">
        <v>88</v>
      </c>
      <c r="C41" s="31"/>
      <c r="D41" s="38" t="s">
        <v>346</v>
      </c>
      <c r="E41" s="37" t="s">
        <v>347</v>
      </c>
      <c r="F41" s="37" t="s">
        <v>348</v>
      </c>
      <c r="G41" s="36" t="s">
        <v>349</v>
      </c>
      <c r="H41" s="64" t="s">
        <v>64</v>
      </c>
      <c r="I41" s="66" t="s">
        <v>54</v>
      </c>
      <c r="J41" s="37" t="s">
        <v>32</v>
      </c>
      <c r="K41" s="37" t="s">
        <v>32</v>
      </c>
      <c r="L41" s="63" t="s">
        <v>186</v>
      </c>
      <c r="M41" s="36" t="s">
        <v>107</v>
      </c>
      <c r="N41" s="58"/>
      <c r="O41" s="33" t="s">
        <v>121</v>
      </c>
      <c r="P41" s="33" t="s">
        <v>342</v>
      </c>
      <c r="Q41" s="37" t="s">
        <v>350</v>
      </c>
      <c r="R41" s="37" t="s">
        <v>351</v>
      </c>
      <c r="S41" s="36" t="s">
        <v>352</v>
      </c>
    </row>
    <row r="42" spans="1:19" s="1" customFormat="1" ht="69">
      <c r="A42" s="63" t="s">
        <v>332</v>
      </c>
      <c r="B42" s="31" t="s">
        <v>25</v>
      </c>
      <c r="C42" s="31"/>
      <c r="D42" s="38" t="s">
        <v>353</v>
      </c>
      <c r="E42" s="37" t="s">
        <v>354</v>
      </c>
      <c r="F42" s="37" t="s">
        <v>355</v>
      </c>
      <c r="G42" s="37" t="s">
        <v>356</v>
      </c>
      <c r="H42" s="66" t="s">
        <v>54</v>
      </c>
      <c r="I42" s="66" t="s">
        <v>54</v>
      </c>
      <c r="J42" s="37" t="s">
        <v>31</v>
      </c>
      <c r="K42" s="37" t="s">
        <v>32</v>
      </c>
      <c r="L42" s="61" t="s">
        <v>205</v>
      </c>
      <c r="M42" s="36" t="s">
        <v>107</v>
      </c>
      <c r="N42" s="59"/>
      <c r="O42" s="33" t="s">
        <v>108</v>
      </c>
      <c r="P42" s="33" t="s">
        <v>155</v>
      </c>
      <c r="Q42" s="94" t="s">
        <v>357</v>
      </c>
      <c r="R42" s="36" t="s">
        <v>358</v>
      </c>
      <c r="S42" s="36" t="s">
        <v>359</v>
      </c>
    </row>
    <row r="43" spans="1:19" s="1" customFormat="1" ht="69">
      <c r="A43" s="63" t="s">
        <v>332</v>
      </c>
      <c r="B43" s="31" t="s">
        <v>25</v>
      </c>
      <c r="C43" s="31"/>
      <c r="D43" s="38" t="s">
        <v>360</v>
      </c>
      <c r="E43" s="37" t="s">
        <v>361</v>
      </c>
      <c r="F43" s="37" t="s">
        <v>362</v>
      </c>
      <c r="G43" s="37" t="s">
        <v>363</v>
      </c>
      <c r="H43" s="66" t="s">
        <v>54</v>
      </c>
      <c r="I43" s="66" t="s">
        <v>54</v>
      </c>
      <c r="J43" s="37" t="s">
        <v>32</v>
      </c>
      <c r="K43" s="37" t="s">
        <v>32</v>
      </c>
      <c r="L43" s="61" t="s">
        <v>205</v>
      </c>
      <c r="M43" s="36" t="s">
        <v>107</v>
      </c>
      <c r="N43" s="59"/>
      <c r="O43" s="33" t="s">
        <v>108</v>
      </c>
      <c r="P43" s="33" t="s">
        <v>342</v>
      </c>
      <c r="Q43" s="94" t="s">
        <v>364</v>
      </c>
      <c r="R43" s="36" t="s">
        <v>365</v>
      </c>
      <c r="S43" s="36" t="s">
        <v>352</v>
      </c>
    </row>
    <row r="44" spans="1:19">
      <c r="A44" s="4"/>
      <c r="B44" s="10"/>
      <c r="C44" s="10"/>
      <c r="E44" s="40"/>
    </row>
  </sheetData>
  <sheetProtection algorithmName="SHA-512" hashValue="/LLacYlkT0RWfVOkm8G85z8tor/e7cLfIFdS+LueCLRie1BeL44NMDWDwMPPJYj6gLkHTis0pqdh0+vBA0BSkg==" saltValue="kQYG7Sw6Hstg/SOR7eThbQ==" spinCount="100000" sheet="1" formatColumns="0" formatRows="0" sort="0" autoFilter="0"/>
  <mergeCells count="3">
    <mergeCell ref="B1:E1"/>
    <mergeCell ref="A2:R2"/>
    <mergeCell ref="A3:R3"/>
  </mergeCells>
  <conditionalFormatting sqref="A4:S4">
    <cfRule type="notContainsBlanks" dxfId="88" priority="45">
      <formula>LEN(TRIM(A4))&gt;0</formula>
    </cfRule>
  </conditionalFormatting>
  <conditionalFormatting sqref="B5:C16 F5:G16 B23 F23:G23 N27:N43 D29:D31 F29:G31 J29:J36 L29:M36 D32:H33 B32:C38 F34:G35 D36:H38 J37:M37 J38:J39 L38:M39 F39:H39 B39:B40 D39:D43 F40:G40 J40:M43 F41:H41 B41:C43 F42:G43 B44:D200 E44:Q263">
    <cfRule type="expression" dxfId="87" priority="63">
      <formula>AND($B5="Discontinued")</formula>
    </cfRule>
  </conditionalFormatting>
  <conditionalFormatting sqref="D17:D19 D21:D22 F25:G25">
    <cfRule type="expression" dxfId="86" priority="59">
      <formula>AND(#REF!="Discontinued")</formula>
    </cfRule>
  </conditionalFormatting>
  <conditionalFormatting sqref="D20">
    <cfRule type="expression" dxfId="85" priority="43">
      <formula>AND($B20="Discontinued")</formula>
    </cfRule>
  </conditionalFormatting>
  <conditionalFormatting sqref="D24 D25:E25 J25:L25 O25:P25 D26:D28">
    <cfRule type="expression" dxfId="84" priority="62">
      <formula>AND(#REF!="Discontinued")</formula>
    </cfRule>
  </conditionalFormatting>
  <conditionalFormatting sqref="D34:D35">
    <cfRule type="expression" dxfId="83" priority="40">
      <formula>AND($B34="Discontinued")</formula>
    </cfRule>
  </conditionalFormatting>
  <conditionalFormatting sqref="E26:E31">
    <cfRule type="expression" dxfId="82" priority="42">
      <formula>AND($B26="Discontinued")</formula>
    </cfRule>
  </conditionalFormatting>
  <conditionalFormatting sqref="E34:E35">
    <cfRule type="expression" dxfId="81" priority="41">
      <formula>AND($B34="Discontinued")</formula>
    </cfRule>
  </conditionalFormatting>
  <conditionalFormatting sqref="E39:E43">
    <cfRule type="expression" dxfId="80" priority="39">
      <formula>AND($B39="Discontinued")</formula>
    </cfRule>
  </conditionalFormatting>
  <conditionalFormatting sqref="E40:E43">
    <cfRule type="expression" dxfId="79" priority="38">
      <formula>AND($B40="Discontinued")</formula>
    </cfRule>
  </conditionalFormatting>
  <conditionalFormatting sqref="E17:G17">
    <cfRule type="expression" dxfId="78" priority="57">
      <formula>AND($B16="Discontinued")</formula>
    </cfRule>
  </conditionalFormatting>
  <conditionalFormatting sqref="E18:G21 J18:K22 H19 L19:L22 H20:I22 Q21:S21">
    <cfRule type="expression" dxfId="77" priority="61">
      <formula>AND(#REF!="Discontinued")</formula>
    </cfRule>
  </conditionalFormatting>
  <conditionalFormatting sqref="H18:I18">
    <cfRule type="expression" dxfId="76" priority="55">
      <formula>AND(#REF!="Discontinued")</formula>
    </cfRule>
  </conditionalFormatting>
  <conditionalFormatting sqref="H5:L6 D5:E16 M5:M16 J7:L7 H8:I8 H9:L9 H10 J10:L10 H11:L16 D23:E23 H23:L23 O29:P41 O42:Q43">
    <cfRule type="expression" dxfId="75" priority="58">
      <formula>AND($B5="Discontinued")</formula>
    </cfRule>
  </conditionalFormatting>
  <conditionalFormatting sqref="J8:K8">
    <cfRule type="expression" dxfId="74" priority="44">
      <formula>AND($B8="Discontinued")</formula>
    </cfRule>
  </conditionalFormatting>
  <conditionalFormatting sqref="J17:L17">
    <cfRule type="expression" dxfId="73" priority="60">
      <formula>AND($B16="Discontinued")</formula>
    </cfRule>
  </conditionalFormatting>
  <conditionalFormatting sqref="K26:K36">
    <cfRule type="expression" dxfId="72" priority="37">
      <formula>AND($B26="Discontinued")</formula>
    </cfRule>
  </conditionalFormatting>
  <conditionalFormatting sqref="K38:K39">
    <cfRule type="expression" dxfId="71" priority="36">
      <formula>AND($B38="Discontinued")</formula>
    </cfRule>
  </conditionalFormatting>
  <conditionalFormatting sqref="L18">
    <cfRule type="expression" dxfId="70" priority="54">
      <formula>AND(#REF!="Discontinued")</formula>
    </cfRule>
  </conditionalFormatting>
  <conditionalFormatting sqref="M17">
    <cfRule type="expression" dxfId="69" priority="51">
      <formula>AND($B16="Discontinued")</formula>
    </cfRule>
  </conditionalFormatting>
  <conditionalFormatting sqref="M18:M22">
    <cfRule type="expression" dxfId="68" priority="52">
      <formula>AND(#REF!="Discontinued")</formula>
    </cfRule>
  </conditionalFormatting>
  <conditionalFormatting sqref="M23">
    <cfRule type="expression" dxfId="67" priority="50">
      <formula>AND($B23="Discontinued")</formula>
    </cfRule>
  </conditionalFormatting>
  <conditionalFormatting sqref="M25">
    <cfRule type="expression" dxfId="66" priority="53">
      <formula>AND(#REF!="Discontinued")</formula>
    </cfRule>
  </conditionalFormatting>
  <conditionalFormatting sqref="N5:N6">
    <cfRule type="expression" dxfId="65" priority="35">
      <formula>AND(#REF!="Discontinued")</formula>
    </cfRule>
  </conditionalFormatting>
  <conditionalFormatting sqref="N7:N8 N10:N11 N13:N17">
    <cfRule type="expression" dxfId="64" priority="47">
      <formula>AND($B7="Discontinued")</formula>
    </cfRule>
  </conditionalFormatting>
  <conditionalFormatting sqref="N9">
    <cfRule type="expression" dxfId="63" priority="34">
      <formula>AND(#REF!="Discontinued")</formula>
    </cfRule>
  </conditionalFormatting>
  <conditionalFormatting sqref="N12">
    <cfRule type="expression" dxfId="62" priority="33">
      <formula>AND(#REF!="Discontinued")</formula>
    </cfRule>
  </conditionalFormatting>
  <conditionalFormatting sqref="N18">
    <cfRule type="expression" dxfId="61" priority="48">
      <formula>AND(#REF!="Discontinued")</formula>
    </cfRule>
  </conditionalFormatting>
  <conditionalFormatting sqref="N19:N22">
    <cfRule type="expression" dxfId="60" priority="49">
      <formula>AND(#REF!="Discontinued")</formula>
    </cfRule>
  </conditionalFormatting>
  <conditionalFormatting sqref="N23:N25">
    <cfRule type="expression" dxfId="59" priority="46">
      <formula>AND($B23="Discontinued")</formula>
    </cfRule>
  </conditionalFormatting>
  <conditionalFormatting sqref="O5:O7 O8:P15">
    <cfRule type="expression" dxfId="58" priority="31">
      <formula>AND($B5="Discontinued")</formula>
    </cfRule>
  </conditionalFormatting>
  <conditionalFormatting sqref="O16">
    <cfRule type="expression" dxfId="57" priority="18">
      <formula>AND($B16="Discontinued")</formula>
    </cfRule>
  </conditionalFormatting>
  <conditionalFormatting sqref="O17:P17">
    <cfRule type="expression" dxfId="56" priority="30">
      <formula>AND($B16="Discontinued")</formula>
    </cfRule>
  </conditionalFormatting>
  <conditionalFormatting sqref="O18:P21">
    <cfRule type="expression" dxfId="55" priority="32">
      <formula>AND(#REF!="Discontinued")</formula>
    </cfRule>
  </conditionalFormatting>
  <conditionalFormatting sqref="O23:P23">
    <cfRule type="expression" dxfId="54" priority="56">
      <formula>AND($B22="Discontinued")</formula>
    </cfRule>
  </conditionalFormatting>
  <conditionalFormatting sqref="P5:P7">
    <cfRule type="expression" dxfId="53" priority="29">
      <formula>AND(#REF!="Discontinued")</formula>
    </cfRule>
  </conditionalFormatting>
  <conditionalFormatting sqref="P16">
    <cfRule type="expression" dxfId="52" priority="19">
      <formula>AND($B16="Discontinued")</formula>
    </cfRule>
  </conditionalFormatting>
  <conditionalFormatting sqref="Q34:Q35">
    <cfRule type="expression" dxfId="51" priority="10">
      <formula>AND($B34="Discontinued")</formula>
    </cfRule>
  </conditionalFormatting>
  <conditionalFormatting sqref="Q37:Q38">
    <cfRule type="expression" dxfId="50" priority="6">
      <formula>AND($B37="Discontinued")</formula>
    </cfRule>
  </conditionalFormatting>
  <conditionalFormatting sqref="Q6:R7">
    <cfRule type="expression" dxfId="49" priority="26">
      <formula>AND(#REF!="Discontinued")</formula>
    </cfRule>
  </conditionalFormatting>
  <conditionalFormatting sqref="Q8:R8">
    <cfRule type="expression" dxfId="48" priority="24">
      <formula>AND($B8="Discontinued")</formula>
    </cfRule>
  </conditionalFormatting>
  <conditionalFormatting sqref="Q9:R9">
    <cfRule type="expression" dxfId="47" priority="22">
      <formula>AND(#REF!="Discontinued")</formula>
    </cfRule>
  </conditionalFormatting>
  <conditionalFormatting sqref="Q10:R15">
    <cfRule type="expression" dxfId="46" priority="20">
      <formula>AND($B10="Discontinued")</formula>
    </cfRule>
  </conditionalFormatting>
  <conditionalFormatting sqref="Q20:R20">
    <cfRule type="expression" dxfId="45" priority="15">
      <formula>AND($B20="Discontinued")</formula>
    </cfRule>
  </conditionalFormatting>
  <conditionalFormatting sqref="Q27:R28">
    <cfRule type="expression" dxfId="44" priority="12">
      <formula>AND($B27="Discontinued")</formula>
    </cfRule>
  </conditionalFormatting>
  <conditionalFormatting sqref="Q40:R41">
    <cfRule type="expression" dxfId="43" priority="4">
      <formula>AND($B40="Discontinued")</formula>
    </cfRule>
  </conditionalFormatting>
  <conditionalFormatting sqref="Q5:S5">
    <cfRule type="expression" dxfId="42" priority="28">
      <formula>AND(#REF!="Discontinued")</formula>
    </cfRule>
  </conditionalFormatting>
  <conditionalFormatting sqref="Q16:S19">
    <cfRule type="expression" dxfId="41" priority="17">
      <formula>AND($B16="Discontinued")</formula>
    </cfRule>
  </conditionalFormatting>
  <conditionalFormatting sqref="Q22:S26">
    <cfRule type="expression" dxfId="40" priority="14">
      <formula>AND($B22="Discontinued")</formula>
    </cfRule>
  </conditionalFormatting>
  <conditionalFormatting sqref="Q29:S33">
    <cfRule type="expression" dxfId="39" priority="11">
      <formula>AND($B29="Discontinued")</formula>
    </cfRule>
  </conditionalFormatting>
  <conditionalFormatting sqref="Q36:S36">
    <cfRule type="expression" dxfId="38" priority="8">
      <formula>AND($B36="Discontinued")</formula>
    </cfRule>
  </conditionalFormatting>
  <conditionalFormatting sqref="Q39:S41">
    <cfRule type="expression" dxfId="37" priority="5">
      <formula>AND($B39="Discontinued")</formula>
    </cfRule>
  </conditionalFormatting>
  <conditionalFormatting sqref="R41:R43">
    <cfRule type="expression" dxfId="36" priority="2">
      <formula>AND($B41="Discontinued")</formula>
    </cfRule>
  </conditionalFormatting>
  <conditionalFormatting sqref="R34:S35">
    <cfRule type="expression" dxfId="35" priority="9">
      <formula>AND($B34="Discontinued")</formula>
    </cfRule>
  </conditionalFormatting>
  <conditionalFormatting sqref="R37:S38">
    <cfRule type="expression" dxfId="34" priority="7">
      <formula>AND($B37="Discontinued")</formula>
    </cfRule>
  </conditionalFormatting>
  <conditionalFormatting sqref="R42:S43">
    <cfRule type="expression" dxfId="33" priority="3">
      <formula>AND($B42="Discontinued")</formula>
    </cfRule>
  </conditionalFormatting>
  <conditionalFormatting sqref="S6:S7">
    <cfRule type="expression" dxfId="32" priority="27">
      <formula>AND(#REF!="Discontinued")</formula>
    </cfRule>
  </conditionalFormatting>
  <conditionalFormatting sqref="S8">
    <cfRule type="expression" dxfId="31" priority="25">
      <formula>AND($B8="Discontinued")</formula>
    </cfRule>
  </conditionalFormatting>
  <conditionalFormatting sqref="S9">
    <cfRule type="expression" dxfId="30" priority="23">
      <formula>AND(#REF!="Discontinued")</formula>
    </cfRule>
  </conditionalFormatting>
  <conditionalFormatting sqref="S10:S15">
    <cfRule type="expression" dxfId="29" priority="21">
      <formula>AND($B10="Discontinued")</formula>
    </cfRule>
  </conditionalFormatting>
  <conditionalFormatting sqref="S20">
    <cfRule type="expression" dxfId="28" priority="16">
      <formula>AND($B20="Discontinued")</formula>
    </cfRule>
  </conditionalFormatting>
  <conditionalFormatting sqref="S27:S28">
    <cfRule type="expression" dxfId="27" priority="13">
      <formula>AND($B27="Discontinued")</formula>
    </cfRule>
  </conditionalFormatting>
  <conditionalFormatting sqref="S42">
    <cfRule type="expression" dxfId="26" priority="1">
      <formula>AND($B42="Discontinued")</formula>
    </cfRule>
  </conditionalFormatting>
  <hyperlinks>
    <hyperlink ref="P4" r:id="rId1" xr:uid="{781DD383-DE93-47C9-8184-D8263C38EB40}"/>
    <hyperlink ref="H4:I4" r:id="rId2" display="../../Modular Framework revision-2022/2. Modular Framework 2022- IT/4. Final MF + Additional Columns/2. HIV MF _ENG_2022_Final 31 Aug 2022_Additional columns (2).xlsx" xr:uid="{9AFA1A13-089F-4683-923D-DFD6E489DFBC}"/>
  </hyperlinks>
  <pageMargins left="0.23622047244094499" right="0.23622047244094499" top="0.44" bottom="0.35" header="0.31496062992126" footer="0.22"/>
  <pageSetup paperSize="8" scale="27" fitToHeight="0" orientation="landscape" r:id="rId3"/>
  <rowBreaks count="1" manualBreakCount="1">
    <brk id="14"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A926-4072-45EB-BD77-5FDA51A402B9}">
  <sheetPr codeName="Sheet3">
    <tabColor rgb="FFF6DE00"/>
  </sheetPr>
  <dimension ref="A1:D8"/>
  <sheetViews>
    <sheetView view="pageBreakPreview" zoomScale="60" zoomScaleNormal="100" workbookViewId="0">
      <selection activeCell="D4" sqref="D4"/>
    </sheetView>
  </sheetViews>
  <sheetFormatPr defaultRowHeight="13.9"/>
  <cols>
    <col min="1" max="1" width="25.75" customWidth="1"/>
    <col min="2" max="4" width="45.75" customWidth="1"/>
  </cols>
  <sheetData>
    <row r="1" spans="1:4" ht="41.25" customHeight="1">
      <c r="A1" s="119" t="s">
        <v>366</v>
      </c>
      <c r="B1" s="119"/>
      <c r="C1" s="119"/>
      <c r="D1" s="119"/>
    </row>
    <row r="2" spans="1:4" ht="22.5" customHeight="1">
      <c r="A2" s="103" t="s">
        <v>367</v>
      </c>
      <c r="B2" s="103" t="s">
        <v>368</v>
      </c>
      <c r="C2" s="103" t="s">
        <v>369</v>
      </c>
      <c r="D2" s="103" t="s">
        <v>370</v>
      </c>
    </row>
    <row r="3" spans="1:4" ht="82.9">
      <c r="A3" s="104" t="s">
        <v>371</v>
      </c>
      <c r="B3" s="104" t="s">
        <v>372</v>
      </c>
      <c r="C3" s="105" t="s">
        <v>373</v>
      </c>
      <c r="D3" s="104" t="s">
        <v>374</v>
      </c>
    </row>
    <row r="4" spans="1:4" ht="69">
      <c r="A4" s="104" t="s">
        <v>375</v>
      </c>
      <c r="B4" s="104" t="s">
        <v>372</v>
      </c>
      <c r="C4" s="105" t="s">
        <v>376</v>
      </c>
      <c r="D4" s="104" t="s">
        <v>377</v>
      </c>
    </row>
    <row r="5" spans="1:4" ht="41.45">
      <c r="A5" s="104" t="s">
        <v>378</v>
      </c>
      <c r="B5" s="104" t="s">
        <v>379</v>
      </c>
      <c r="C5" s="105" t="s">
        <v>380</v>
      </c>
      <c r="D5" s="104" t="s">
        <v>381</v>
      </c>
    </row>
    <row r="6" spans="1:4" ht="110.45">
      <c r="A6" s="104" t="s">
        <v>382</v>
      </c>
      <c r="B6" s="104" t="s">
        <v>372</v>
      </c>
      <c r="C6" s="104" t="s">
        <v>383</v>
      </c>
      <c r="D6" s="104" t="s">
        <v>384</v>
      </c>
    </row>
    <row r="7" spans="1:4" ht="69">
      <c r="A7" s="104" t="s">
        <v>382</v>
      </c>
      <c r="B7" s="104" t="s">
        <v>372</v>
      </c>
      <c r="C7" s="104" t="s">
        <v>385</v>
      </c>
      <c r="D7" s="104" t="s">
        <v>386</v>
      </c>
    </row>
    <row r="8" spans="1:4" ht="41.45">
      <c r="A8" s="104" t="s">
        <v>375</v>
      </c>
      <c r="B8" s="104" t="s">
        <v>372</v>
      </c>
      <c r="C8" s="104" t="s">
        <v>387</v>
      </c>
      <c r="D8" s="104" t="s">
        <v>388</v>
      </c>
    </row>
  </sheetData>
  <sheetProtection algorithmName="SHA-512" hashValue="BJ7ni/sbRkAkgft3dWey0CvzplIejMFNDYGUGnqi6l18SyeEZfJVZaH36Hl0wDOc+c6mgqnsRDhn+vExTniNng==" saltValue="JpZFHdu9MDE+um70h9+8fA==" spinCount="100000" sheet="1" objects="1" scenarios="1"/>
  <mergeCells count="1">
    <mergeCell ref="A1:D1"/>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A0089A-641E-4B77-B669-4748434373F2}">
          <x14:formula1>
            <xm:f>'{WPTM category list}'!$A$2:$A$11</xm:f>
          </x14:formula1>
          <xm:sqref>A3:A8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F02-693A-47FA-BF12-28007A4D76B0}">
  <sheetPr codeName="Sheet4"/>
  <dimension ref="A1:A11"/>
  <sheetViews>
    <sheetView workbookViewId="0">
      <selection activeCell="K14" sqref="K14"/>
    </sheetView>
  </sheetViews>
  <sheetFormatPr defaultRowHeight="13.9"/>
  <sheetData>
    <row r="1" spans="1:1">
      <c r="A1" s="107" t="s">
        <v>389</v>
      </c>
    </row>
    <row r="2" spans="1:1">
      <c r="A2" t="s">
        <v>371</v>
      </c>
    </row>
    <row r="3" spans="1:1">
      <c r="A3" t="s">
        <v>390</v>
      </c>
    </row>
    <row r="4" spans="1:1">
      <c r="A4" t="s">
        <v>382</v>
      </c>
    </row>
    <row r="5" spans="1:1">
      <c r="A5" t="s">
        <v>391</v>
      </c>
    </row>
    <row r="6" spans="1:1">
      <c r="A6" t="s">
        <v>392</v>
      </c>
    </row>
    <row r="7" spans="1:1">
      <c r="A7" t="s">
        <v>378</v>
      </c>
    </row>
    <row r="8" spans="1:1">
      <c r="A8" t="s">
        <v>393</v>
      </c>
    </row>
    <row r="9" spans="1:1">
      <c r="A9" t="s">
        <v>375</v>
      </c>
    </row>
    <row r="10" spans="1:1">
      <c r="A10" t="s">
        <v>394</v>
      </c>
    </row>
    <row r="11" spans="1:1">
      <c r="A11" t="s">
        <v>395</v>
      </c>
    </row>
  </sheetData>
  <sheetProtection algorithmName="SHA-512" hashValue="uc4pl524GqZ18nLJG8r2qv32dwr+oiRbR+xmC6w0/D0wGuOmzGmSxHu6FxonTvYDUX+VvTM7XuqmatyywgBmVw==" saltValue="YQW7hiY44p4awgShXzMwj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6DE00"/>
  </sheetPr>
  <dimension ref="A1:Q67"/>
  <sheetViews>
    <sheetView showGridLines="0" view="pageBreakPreview" zoomScale="60" zoomScaleNormal="70" workbookViewId="0">
      <selection activeCell="A2" sqref="A2:I2"/>
    </sheetView>
  </sheetViews>
  <sheetFormatPr defaultColWidth="9.25" defaultRowHeight="16.899999999999999"/>
  <cols>
    <col min="1" max="1" width="35.25" style="1" customWidth="1"/>
    <col min="2" max="2" width="18.25" style="1" customWidth="1"/>
    <col min="3" max="6" width="13.25" style="10" customWidth="1"/>
    <col min="7" max="8" width="13.75" style="10" customWidth="1"/>
    <col min="9" max="9" width="59.25" style="1" customWidth="1"/>
    <col min="10" max="10" width="16.25" style="1" customWidth="1"/>
    <col min="11" max="16384" width="9.25" style="1"/>
  </cols>
  <sheetData>
    <row r="1" spans="1:17" ht="35.25" customHeight="1">
      <c r="A1" s="120" t="s">
        <v>396</v>
      </c>
      <c r="B1" s="121"/>
      <c r="C1" s="121"/>
      <c r="D1" s="121"/>
      <c r="E1" s="121"/>
      <c r="F1" s="121"/>
      <c r="G1" s="121"/>
      <c r="H1" s="121"/>
      <c r="I1" s="122"/>
    </row>
    <row r="2" spans="1:17" ht="146.1" customHeight="1">
      <c r="A2" s="129" t="s">
        <v>397</v>
      </c>
      <c r="B2" s="130"/>
      <c r="C2" s="130"/>
      <c r="D2" s="130"/>
      <c r="E2" s="130"/>
      <c r="F2" s="130"/>
      <c r="G2" s="130"/>
      <c r="H2" s="130"/>
      <c r="I2" s="131"/>
    </row>
    <row r="3" spans="1:17" ht="18" customHeight="1">
      <c r="A3" s="123" t="s">
        <v>398</v>
      </c>
      <c r="B3" s="124"/>
      <c r="C3" s="125" t="s">
        <v>399</v>
      </c>
      <c r="D3" s="125"/>
      <c r="E3" s="125"/>
      <c r="F3" s="125"/>
      <c r="G3" s="125" t="s">
        <v>400</v>
      </c>
      <c r="H3" s="125"/>
      <c r="I3" s="126" t="s">
        <v>401</v>
      </c>
    </row>
    <row r="4" spans="1:17" ht="41.1" customHeight="1">
      <c r="A4" s="123"/>
      <c r="B4" s="124"/>
      <c r="C4" s="127" t="s">
        <v>402</v>
      </c>
      <c r="D4" s="127"/>
      <c r="E4" s="127" t="s">
        <v>403</v>
      </c>
      <c r="F4" s="127"/>
      <c r="G4" s="127" t="s">
        <v>404</v>
      </c>
      <c r="H4" s="127"/>
      <c r="I4" s="126"/>
    </row>
    <row r="5" spans="1:17">
      <c r="A5" s="123"/>
      <c r="B5" s="124"/>
      <c r="C5" s="18" t="s">
        <v>30</v>
      </c>
      <c r="D5" s="128" t="s">
        <v>64</v>
      </c>
      <c r="E5" s="18" t="s">
        <v>30</v>
      </c>
      <c r="F5" s="128" t="s">
        <v>64</v>
      </c>
      <c r="G5" s="18" t="s">
        <v>30</v>
      </c>
      <c r="H5" s="128" t="s">
        <v>64</v>
      </c>
      <c r="I5" s="126"/>
    </row>
    <row r="6" spans="1:17">
      <c r="A6" s="123"/>
      <c r="B6" s="124"/>
      <c r="C6" s="18" t="s">
        <v>405</v>
      </c>
      <c r="D6" s="128"/>
      <c r="E6" s="18" t="s">
        <v>405</v>
      </c>
      <c r="F6" s="128"/>
      <c r="G6" s="18" t="s">
        <v>405</v>
      </c>
      <c r="H6" s="128"/>
      <c r="I6" s="126"/>
    </row>
    <row r="7" spans="1:17" ht="34.35" customHeight="1">
      <c r="A7" s="132" t="s">
        <v>406</v>
      </c>
      <c r="B7" s="19" t="s">
        <v>407</v>
      </c>
      <c r="C7" s="20">
        <v>10</v>
      </c>
      <c r="D7" s="20" t="s">
        <v>408</v>
      </c>
      <c r="E7" s="20">
        <v>10</v>
      </c>
      <c r="F7" s="20" t="s">
        <v>408</v>
      </c>
      <c r="G7" s="21">
        <f>C7+E7</f>
        <v>20</v>
      </c>
      <c r="H7" s="21" t="s">
        <v>408</v>
      </c>
      <c r="I7" s="114" t="s">
        <v>409</v>
      </c>
      <c r="J7" s="11"/>
    </row>
    <row r="8" spans="1:17" ht="34.35" customHeight="1">
      <c r="A8" s="132"/>
      <c r="B8" s="22" t="s">
        <v>410</v>
      </c>
      <c r="C8" s="23">
        <v>7</v>
      </c>
      <c r="D8" s="23" t="s">
        <v>408</v>
      </c>
      <c r="E8" s="23">
        <v>8</v>
      </c>
      <c r="F8" s="23" t="s">
        <v>408</v>
      </c>
      <c r="G8" s="24">
        <f>C8+E8</f>
        <v>15</v>
      </c>
      <c r="H8" s="24" t="s">
        <v>408</v>
      </c>
      <c r="I8" s="114" t="s">
        <v>411</v>
      </c>
    </row>
    <row r="9" spans="1:17" ht="34.35" customHeight="1">
      <c r="A9" s="132"/>
      <c r="B9" s="25" t="s">
        <v>412</v>
      </c>
      <c r="C9" s="140">
        <f>C8/C7</f>
        <v>0.7</v>
      </c>
      <c r="D9" s="140"/>
      <c r="E9" s="140">
        <f>E8/E7</f>
        <v>0.8</v>
      </c>
      <c r="F9" s="140"/>
      <c r="G9" s="140">
        <f>G8/G7</f>
        <v>0.75</v>
      </c>
      <c r="H9" s="140"/>
      <c r="I9" s="114" t="s">
        <v>413</v>
      </c>
    </row>
    <row r="10" spans="1:17" ht="34.35" customHeight="1">
      <c r="A10" s="132"/>
      <c r="B10" s="142" t="s">
        <v>414</v>
      </c>
      <c r="C10" s="21">
        <v>5</v>
      </c>
      <c r="D10" s="139">
        <f>C10/C11</f>
        <v>0.5</v>
      </c>
      <c r="E10" s="21">
        <v>10</v>
      </c>
      <c r="F10" s="143">
        <f>E10/E11</f>
        <v>0.66666666666666663</v>
      </c>
      <c r="G10" s="21">
        <f>C10+E10</f>
        <v>15</v>
      </c>
      <c r="H10" s="143">
        <f>G10/G11</f>
        <v>0.6</v>
      </c>
      <c r="I10" s="141" t="s">
        <v>415</v>
      </c>
      <c r="L10" s="6"/>
      <c r="M10" s="5"/>
      <c r="N10" s="6"/>
      <c r="O10" s="5"/>
      <c r="P10" s="6"/>
      <c r="Q10" s="5"/>
    </row>
    <row r="11" spans="1:17" ht="34.35" customHeight="1">
      <c r="A11" s="132"/>
      <c r="B11" s="142"/>
      <c r="C11" s="21">
        <v>10</v>
      </c>
      <c r="D11" s="139"/>
      <c r="E11" s="21">
        <v>15</v>
      </c>
      <c r="F11" s="143"/>
      <c r="G11" s="21">
        <f>C11+E11</f>
        <v>25</v>
      </c>
      <c r="H11" s="143"/>
      <c r="I11" s="141"/>
      <c r="L11" s="6"/>
      <c r="M11" s="5"/>
      <c r="N11" s="6"/>
      <c r="O11" s="5"/>
      <c r="P11" s="6"/>
      <c r="Q11" s="5"/>
    </row>
    <row r="12" spans="1:17" ht="34.35" customHeight="1">
      <c r="A12" s="132"/>
      <c r="B12" s="144" t="s">
        <v>416</v>
      </c>
      <c r="C12" s="24">
        <v>3</v>
      </c>
      <c r="D12" s="145">
        <f>C12/C13</f>
        <v>0.33333333333333331</v>
      </c>
      <c r="E12" s="24">
        <v>9</v>
      </c>
      <c r="F12" s="145">
        <f>E12/E13</f>
        <v>0.6428571428571429</v>
      </c>
      <c r="G12" s="24">
        <f>C12+E12</f>
        <v>12</v>
      </c>
      <c r="H12" s="145">
        <f>G12/G13</f>
        <v>0.52173913043478259</v>
      </c>
      <c r="I12" s="141" t="s">
        <v>417</v>
      </c>
    </row>
    <row r="13" spans="1:17" ht="34.35" customHeight="1">
      <c r="A13" s="132"/>
      <c r="B13" s="133"/>
      <c r="C13" s="24">
        <v>9</v>
      </c>
      <c r="D13" s="145"/>
      <c r="E13" s="24">
        <v>14</v>
      </c>
      <c r="F13" s="145"/>
      <c r="G13" s="24">
        <f>C13+E13</f>
        <v>23</v>
      </c>
      <c r="H13" s="145"/>
      <c r="I13" s="141"/>
    </row>
    <row r="14" spans="1:17" ht="34.35" customHeight="1">
      <c r="A14" s="132"/>
      <c r="B14" s="26" t="s">
        <v>412</v>
      </c>
      <c r="C14" s="140">
        <f>D12/D10</f>
        <v>0.66666666666666663</v>
      </c>
      <c r="D14" s="140"/>
      <c r="E14" s="140">
        <f>F12/F10</f>
        <v>0.96428571428571441</v>
      </c>
      <c r="F14" s="140"/>
      <c r="G14" s="146">
        <f>H12/H10</f>
        <v>0.86956521739130432</v>
      </c>
      <c r="H14" s="146"/>
      <c r="I14" s="114" t="s">
        <v>418</v>
      </c>
    </row>
    <row r="15" spans="1:17" ht="36" customHeight="1">
      <c r="A15" s="132" t="s">
        <v>419</v>
      </c>
      <c r="B15" s="137" t="s">
        <v>420</v>
      </c>
      <c r="C15" s="27">
        <v>4</v>
      </c>
      <c r="D15" s="138">
        <f>C15/C16</f>
        <v>0.33333333333333331</v>
      </c>
      <c r="E15" s="27">
        <v>5</v>
      </c>
      <c r="F15" s="138">
        <f>E15/E16</f>
        <v>0.41666666666666669</v>
      </c>
      <c r="G15" s="21">
        <f>C15+E15</f>
        <v>9</v>
      </c>
      <c r="H15" s="139">
        <f>G15/G16</f>
        <v>0.75</v>
      </c>
      <c r="I15" s="141" t="s">
        <v>421</v>
      </c>
      <c r="J15" s="12"/>
      <c r="K15" s="6"/>
      <c r="L15" s="5"/>
      <c r="M15" s="7"/>
    </row>
    <row r="16" spans="1:17" ht="36" customHeight="1">
      <c r="A16" s="132"/>
      <c r="B16" s="137"/>
      <c r="C16" s="27">
        <v>12</v>
      </c>
      <c r="D16" s="138"/>
      <c r="E16" s="27">
        <v>12</v>
      </c>
      <c r="F16" s="138"/>
      <c r="G16" s="21">
        <f>E16</f>
        <v>12</v>
      </c>
      <c r="H16" s="139"/>
      <c r="I16" s="141"/>
      <c r="J16" s="5"/>
      <c r="K16" s="5"/>
      <c r="L16" s="5"/>
    </row>
    <row r="17" spans="1:12" ht="36" customHeight="1">
      <c r="A17" s="132"/>
      <c r="B17" s="133" t="s">
        <v>422</v>
      </c>
      <c r="C17" s="28">
        <v>3</v>
      </c>
      <c r="D17" s="134">
        <f>C17/C18</f>
        <v>0.25</v>
      </c>
      <c r="E17" s="28">
        <v>4</v>
      </c>
      <c r="F17" s="135">
        <f>E17/E18</f>
        <v>0.33333333333333331</v>
      </c>
      <c r="G17" s="24">
        <f>C17+E17</f>
        <v>7</v>
      </c>
      <c r="H17" s="136">
        <f>G17/G18</f>
        <v>0.58333333333333337</v>
      </c>
      <c r="I17" s="141" t="s">
        <v>423</v>
      </c>
      <c r="J17" s="5"/>
      <c r="K17" s="5"/>
      <c r="L17" s="5"/>
    </row>
    <row r="18" spans="1:12" ht="36" customHeight="1">
      <c r="A18" s="132"/>
      <c r="B18" s="133"/>
      <c r="C18" s="28">
        <v>12</v>
      </c>
      <c r="D18" s="134"/>
      <c r="E18" s="28">
        <v>12</v>
      </c>
      <c r="F18" s="135"/>
      <c r="G18" s="24">
        <f>E18</f>
        <v>12</v>
      </c>
      <c r="H18" s="136"/>
      <c r="I18" s="141"/>
      <c r="J18" s="5"/>
      <c r="K18" s="5"/>
      <c r="L18" s="5"/>
    </row>
    <row r="19" spans="1:12" ht="36" customHeight="1">
      <c r="A19" s="132"/>
      <c r="B19" s="26" t="s">
        <v>412</v>
      </c>
      <c r="C19" s="140">
        <f>D17/D15</f>
        <v>0.75</v>
      </c>
      <c r="D19" s="140"/>
      <c r="E19" s="140">
        <f>F17/F15</f>
        <v>0.79999999999999993</v>
      </c>
      <c r="F19" s="140"/>
      <c r="G19" s="147">
        <f>H17/H15</f>
        <v>0.77777777777777779</v>
      </c>
      <c r="H19" s="147"/>
      <c r="I19" s="114" t="s">
        <v>418</v>
      </c>
      <c r="J19" s="8"/>
      <c r="K19" s="5"/>
      <c r="L19" s="5"/>
    </row>
    <row r="20" spans="1:12" ht="34.35" customHeight="1">
      <c r="A20" s="132" t="s">
        <v>424</v>
      </c>
      <c r="B20" s="142" t="s">
        <v>420</v>
      </c>
      <c r="C20" s="21">
        <v>5</v>
      </c>
      <c r="D20" s="139">
        <f>C20/C21</f>
        <v>0.5</v>
      </c>
      <c r="E20" s="21">
        <v>7</v>
      </c>
      <c r="F20" s="139">
        <f>E20/E21</f>
        <v>0.7</v>
      </c>
      <c r="G20" s="21">
        <f t="shared" ref="G20:G24" si="0">E20</f>
        <v>7</v>
      </c>
      <c r="H20" s="143">
        <f>F20</f>
        <v>0.7</v>
      </c>
      <c r="I20" s="141" t="s">
        <v>425</v>
      </c>
    </row>
    <row r="21" spans="1:12" ht="34.35" customHeight="1">
      <c r="A21" s="132"/>
      <c r="B21" s="142"/>
      <c r="C21" s="21">
        <v>10</v>
      </c>
      <c r="D21" s="139"/>
      <c r="E21" s="21">
        <v>10</v>
      </c>
      <c r="F21" s="139"/>
      <c r="G21" s="21">
        <f t="shared" si="0"/>
        <v>10</v>
      </c>
      <c r="H21" s="155"/>
      <c r="I21" s="141"/>
    </row>
    <row r="22" spans="1:12" ht="34.35" customHeight="1">
      <c r="A22" s="132"/>
      <c r="B22" s="144" t="s">
        <v>422</v>
      </c>
      <c r="C22" s="24">
        <v>3</v>
      </c>
      <c r="D22" s="136">
        <f>C22/C23</f>
        <v>0.3</v>
      </c>
      <c r="E22" s="24">
        <v>6</v>
      </c>
      <c r="F22" s="136">
        <f>E22/E23</f>
        <v>0.6</v>
      </c>
      <c r="G22" s="24">
        <f t="shared" si="0"/>
        <v>6</v>
      </c>
      <c r="H22" s="145">
        <f>F22</f>
        <v>0.6</v>
      </c>
      <c r="I22" s="141" t="s">
        <v>425</v>
      </c>
    </row>
    <row r="23" spans="1:12" ht="34.35" customHeight="1">
      <c r="A23" s="132"/>
      <c r="B23" s="144"/>
      <c r="C23" s="24">
        <v>10</v>
      </c>
      <c r="D23" s="136"/>
      <c r="E23" s="24">
        <v>10</v>
      </c>
      <c r="F23" s="136"/>
      <c r="G23" s="24">
        <f t="shared" si="0"/>
        <v>10</v>
      </c>
      <c r="H23" s="153"/>
      <c r="I23" s="141"/>
    </row>
    <row r="24" spans="1:12" ht="34.35" customHeight="1">
      <c r="A24" s="132"/>
      <c r="B24" s="29" t="s">
        <v>412</v>
      </c>
      <c r="C24" s="140">
        <f>D22/D20</f>
        <v>0.6</v>
      </c>
      <c r="D24" s="140"/>
      <c r="E24" s="140">
        <f>F22/F20</f>
        <v>0.85714285714285721</v>
      </c>
      <c r="F24" s="140"/>
      <c r="G24" s="146">
        <f t="shared" si="0"/>
        <v>0.85714285714285721</v>
      </c>
      <c r="H24" s="154"/>
      <c r="I24" s="114" t="s">
        <v>426</v>
      </c>
    </row>
    <row r="25" spans="1:12" ht="35.25" customHeight="1" thickBot="1">
      <c r="A25" s="148" t="s">
        <v>427</v>
      </c>
      <c r="B25" s="149"/>
      <c r="C25" s="149"/>
      <c r="D25" s="149"/>
      <c r="E25" s="149"/>
      <c r="F25" s="149"/>
      <c r="G25" s="149"/>
      <c r="H25" s="149"/>
      <c r="I25" s="150"/>
    </row>
    <row r="26" spans="1:12">
      <c r="A26" s="151"/>
      <c r="B26" s="151"/>
      <c r="C26" s="151"/>
      <c r="D26" s="151"/>
      <c r="E26" s="151"/>
      <c r="F26" s="151"/>
      <c r="G26" s="151"/>
      <c r="H26" s="151"/>
      <c r="I26" s="151"/>
    </row>
    <row r="27" spans="1:12">
      <c r="C27" s="14"/>
      <c r="D27" s="14"/>
      <c r="E27" s="9"/>
      <c r="F27" s="9"/>
    </row>
    <row r="28" spans="1:12">
      <c r="C28" s="14"/>
      <c r="D28" s="14"/>
    </row>
    <row r="29" spans="1:12">
      <c r="C29" s="14"/>
      <c r="D29" s="14"/>
    </row>
    <row r="33" spans="1:6">
      <c r="C33" s="14"/>
      <c r="D33" s="14"/>
    </row>
    <row r="34" spans="1:6">
      <c r="C34" s="14"/>
      <c r="D34" s="14"/>
    </row>
    <row r="36" spans="1:6">
      <c r="C36" s="14"/>
      <c r="D36" s="14"/>
    </row>
    <row r="37" spans="1:6">
      <c r="A37" s="5"/>
      <c r="B37" s="5"/>
      <c r="C37" s="14"/>
      <c r="D37" s="14"/>
    </row>
    <row r="38" spans="1:6">
      <c r="C38" s="14"/>
      <c r="D38" s="14"/>
    </row>
    <row r="42" spans="1:6">
      <c r="C42" s="14"/>
      <c r="D42" s="14"/>
      <c r="E42" s="14"/>
      <c r="F42" s="14"/>
    </row>
    <row r="43" spans="1:6">
      <c r="C43" s="14"/>
      <c r="D43" s="14"/>
      <c r="E43" s="14"/>
      <c r="F43" s="14"/>
    </row>
    <row r="44" spans="1:6">
      <c r="C44" s="14"/>
      <c r="D44" s="14"/>
    </row>
    <row r="48" spans="1:6">
      <c r="C48" s="14"/>
      <c r="D48" s="14"/>
      <c r="E48" s="14"/>
      <c r="F48" s="14"/>
    </row>
    <row r="49" spans="1:6">
      <c r="C49" s="14"/>
      <c r="D49" s="14"/>
      <c r="E49" s="15"/>
      <c r="F49" s="15"/>
    </row>
    <row r="50" spans="1:6">
      <c r="C50" s="14"/>
      <c r="D50" s="14"/>
    </row>
    <row r="51" spans="1:6">
      <c r="C51" s="14"/>
      <c r="D51" s="14"/>
    </row>
    <row r="52" spans="1:6">
      <c r="A52" s="5"/>
      <c r="B52" s="5"/>
      <c r="C52" s="14"/>
      <c r="D52" s="14"/>
    </row>
    <row r="53" spans="1:6">
      <c r="C53" s="14"/>
      <c r="D53" s="14"/>
    </row>
    <row r="54" spans="1:6" ht="17.45">
      <c r="A54" s="152"/>
      <c r="B54" s="152"/>
      <c r="C54" s="151"/>
      <c r="D54" s="151"/>
      <c r="E54" s="151"/>
      <c r="F54" s="14"/>
    </row>
    <row r="56" spans="1:6">
      <c r="A56" s="3"/>
      <c r="B56" s="3"/>
    </row>
    <row r="57" spans="1:6">
      <c r="C57" s="14"/>
      <c r="D57" s="14"/>
      <c r="E57" s="14"/>
      <c r="F57" s="14"/>
    </row>
    <row r="58" spans="1:6">
      <c r="C58" s="14"/>
      <c r="D58" s="14"/>
      <c r="E58" s="14"/>
      <c r="F58" s="14"/>
    </row>
    <row r="59" spans="1:6">
      <c r="C59" s="14"/>
      <c r="D59" s="14"/>
      <c r="E59" s="14"/>
      <c r="F59" s="14"/>
    </row>
    <row r="62" spans="1:6">
      <c r="A62" s="5"/>
      <c r="B62" s="5"/>
      <c r="C62" s="14"/>
      <c r="D62" s="14"/>
      <c r="E62" s="14"/>
      <c r="F62" s="14"/>
    </row>
    <row r="63" spans="1:6">
      <c r="C63" s="14"/>
      <c r="D63" s="14"/>
      <c r="E63" s="14"/>
      <c r="F63" s="14"/>
    </row>
    <row r="65" spans="1:6">
      <c r="C65" s="14"/>
      <c r="D65" s="14"/>
      <c r="E65" s="14"/>
      <c r="F65" s="14"/>
    </row>
    <row r="66" spans="1:6">
      <c r="E66" s="14"/>
      <c r="F66" s="14"/>
    </row>
    <row r="67" spans="1:6">
      <c r="A67" s="5"/>
      <c r="B67" s="5"/>
      <c r="C67" s="14"/>
      <c r="D67" s="14"/>
      <c r="E67" s="14"/>
      <c r="F67" s="14"/>
    </row>
  </sheetData>
  <sheetProtection algorithmName="SHA-512" hashValue="N62Be7h6phOZ+BgeXd/i7xJq5+edrennT6+tEko70P49yFw0draEVRAkcfYDkzROquAsdgkbm7d6zc5NE7Ee+w==" saltValue="yhZieBSt3dhJUxGjs98bxw=="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6BDE-831A-4580-A411-F691B4447588}">
  <sheetPr codeName="Sheet5">
    <tabColor rgb="FF5FB7A2"/>
  </sheetPr>
  <dimension ref="A1:D44"/>
  <sheetViews>
    <sheetView showGridLines="0" zoomScale="60" zoomScaleNormal="60" workbookViewId="0">
      <selection activeCell="C23" sqref="C23"/>
    </sheetView>
  </sheetViews>
  <sheetFormatPr defaultRowHeight="13.9"/>
  <cols>
    <col min="1" max="1" width="9.25" style="77" customWidth="1"/>
    <col min="2" max="2" width="17.25" style="77" customWidth="1"/>
    <col min="3" max="3" width="133.75" customWidth="1"/>
    <col min="4" max="4" width="96.125" customWidth="1"/>
  </cols>
  <sheetData>
    <row r="1" spans="1:4" ht="37.9" customHeight="1">
      <c r="A1" s="173" t="s">
        <v>428</v>
      </c>
      <c r="B1" s="174"/>
      <c r="C1" s="174"/>
      <c r="D1" s="175"/>
    </row>
    <row r="2" spans="1:4" ht="25.15">
      <c r="A2" s="176" t="s">
        <v>429</v>
      </c>
      <c r="B2" s="177"/>
      <c r="C2" s="177"/>
      <c r="D2" s="178"/>
    </row>
    <row r="3" spans="1:4" ht="83.25" customHeight="1">
      <c r="A3" s="179" t="s">
        <v>430</v>
      </c>
      <c r="B3" s="180"/>
      <c r="C3" s="180"/>
      <c r="D3" s="181"/>
    </row>
    <row r="4" spans="1:4" ht="21.75" customHeight="1">
      <c r="A4" s="182" t="s">
        <v>431</v>
      </c>
      <c r="B4" s="183"/>
      <c r="C4" s="183"/>
      <c r="D4" s="184"/>
    </row>
    <row r="5" spans="1:4" ht="24.75" customHeight="1">
      <c r="A5" s="170" t="s">
        <v>432</v>
      </c>
      <c r="B5" s="171"/>
      <c r="C5" s="171"/>
      <c r="D5" s="172"/>
    </row>
    <row r="6" spans="1:4" ht="178.5" customHeight="1">
      <c r="A6" s="156" t="s">
        <v>433</v>
      </c>
      <c r="B6" s="157"/>
      <c r="C6" s="157"/>
      <c r="D6" s="158"/>
    </row>
    <row r="7" spans="1:4" ht="17.45">
      <c r="A7" s="159" t="s">
        <v>434</v>
      </c>
      <c r="B7" s="160"/>
      <c r="C7" s="160"/>
      <c r="D7" s="161"/>
    </row>
    <row r="8" spans="1:4" ht="15" customHeight="1">
      <c r="A8" s="110" t="s">
        <v>435</v>
      </c>
      <c r="B8" s="109" t="s">
        <v>8</v>
      </c>
      <c r="C8" s="165" t="s">
        <v>436</v>
      </c>
      <c r="D8" s="166"/>
    </row>
    <row r="9" spans="1:4" ht="14.25" customHeight="1">
      <c r="A9" s="78" t="s">
        <v>437</v>
      </c>
      <c r="B9" s="70" t="s">
        <v>323</v>
      </c>
      <c r="C9" s="167" t="s">
        <v>324</v>
      </c>
      <c r="D9" s="168"/>
    </row>
    <row r="10" spans="1:4" ht="14.25" customHeight="1">
      <c r="A10" s="78" t="s">
        <v>437</v>
      </c>
      <c r="B10" s="70" t="s">
        <v>353</v>
      </c>
      <c r="C10" s="169" t="s">
        <v>354</v>
      </c>
      <c r="D10" s="168"/>
    </row>
    <row r="11" spans="1:4" ht="17.45">
      <c r="A11" s="159" t="s">
        <v>438</v>
      </c>
      <c r="B11" s="160"/>
      <c r="C11" s="160"/>
      <c r="D11" s="161"/>
    </row>
    <row r="12" spans="1:4">
      <c r="A12" s="110" t="s">
        <v>435</v>
      </c>
      <c r="B12" s="109" t="s">
        <v>8</v>
      </c>
      <c r="C12" s="109" t="s">
        <v>436</v>
      </c>
      <c r="D12" s="108" t="s">
        <v>439</v>
      </c>
    </row>
    <row r="13" spans="1:4">
      <c r="A13" s="79" t="s">
        <v>440</v>
      </c>
      <c r="B13" s="71" t="s">
        <v>192</v>
      </c>
      <c r="C13" s="72" t="s">
        <v>193</v>
      </c>
      <c r="D13" s="80" t="s">
        <v>441</v>
      </c>
    </row>
    <row r="14" spans="1:4">
      <c r="A14" s="81"/>
      <c r="B14" s="82"/>
      <c r="C14" s="83"/>
      <c r="D14" s="84"/>
    </row>
    <row r="15" spans="1:4" ht="24.75" customHeight="1">
      <c r="A15" s="170" t="s">
        <v>442</v>
      </c>
      <c r="B15" s="171"/>
      <c r="C15" s="171"/>
      <c r="D15" s="172"/>
    </row>
    <row r="16" spans="1:4" ht="232.5" customHeight="1">
      <c r="A16" s="156" t="s">
        <v>443</v>
      </c>
      <c r="B16" s="157"/>
      <c r="C16" s="157"/>
      <c r="D16" s="158"/>
    </row>
    <row r="17" spans="1:4" ht="17.45">
      <c r="A17" s="159" t="s">
        <v>444</v>
      </c>
      <c r="B17" s="160"/>
      <c r="C17" s="160"/>
      <c r="D17" s="161"/>
    </row>
    <row r="18" spans="1:4">
      <c r="A18" s="113" t="s">
        <v>445</v>
      </c>
      <c r="B18" s="111" t="s">
        <v>8</v>
      </c>
      <c r="C18" s="111" t="s">
        <v>446</v>
      </c>
      <c r="D18" s="85"/>
    </row>
    <row r="19" spans="1:4" ht="14.25" customHeight="1">
      <c r="A19" s="162" t="s">
        <v>447</v>
      </c>
      <c r="B19" s="163"/>
      <c r="C19" s="163"/>
      <c r="D19" s="164"/>
    </row>
    <row r="20" spans="1:4" ht="17.45">
      <c r="A20" s="159" t="s">
        <v>448</v>
      </c>
      <c r="B20" s="160"/>
      <c r="C20" s="160"/>
      <c r="D20" s="161"/>
    </row>
    <row r="21" spans="1:4">
      <c r="A21" s="113" t="s">
        <v>445</v>
      </c>
      <c r="B21" s="111" t="s">
        <v>8</v>
      </c>
      <c r="C21" s="111" t="s">
        <v>436</v>
      </c>
      <c r="D21" s="112" t="s">
        <v>439</v>
      </c>
    </row>
    <row r="22" spans="1:4">
      <c r="A22" s="78" t="s">
        <v>440</v>
      </c>
      <c r="B22" s="70" t="s">
        <v>219</v>
      </c>
      <c r="C22" s="73" t="s">
        <v>449</v>
      </c>
      <c r="D22" s="86" t="s">
        <v>450</v>
      </c>
    </row>
    <row r="23" spans="1:4">
      <c r="A23" s="78" t="s">
        <v>440</v>
      </c>
      <c r="B23" s="70" t="s">
        <v>230</v>
      </c>
      <c r="C23" s="73" t="s">
        <v>451</v>
      </c>
      <c r="D23" s="86" t="s">
        <v>450</v>
      </c>
    </row>
    <row r="24" spans="1:4">
      <c r="A24" s="78" t="s">
        <v>440</v>
      </c>
      <c r="B24" s="70" t="s">
        <v>239</v>
      </c>
      <c r="C24" s="73" t="s">
        <v>240</v>
      </c>
      <c r="D24" s="86" t="s">
        <v>450</v>
      </c>
    </row>
    <row r="25" spans="1:4">
      <c r="A25" s="78" t="s">
        <v>440</v>
      </c>
      <c r="B25" s="70" t="s">
        <v>247</v>
      </c>
      <c r="C25" s="73" t="s">
        <v>248</v>
      </c>
      <c r="D25" s="86" t="s">
        <v>450</v>
      </c>
    </row>
    <row r="26" spans="1:4">
      <c r="A26" s="78" t="s">
        <v>440</v>
      </c>
      <c r="B26" s="70" t="s">
        <v>257</v>
      </c>
      <c r="C26" s="73" t="s">
        <v>452</v>
      </c>
      <c r="D26" s="86" t="s">
        <v>450</v>
      </c>
    </row>
    <row r="27" spans="1:4">
      <c r="A27" s="78" t="s">
        <v>440</v>
      </c>
      <c r="B27" s="70" t="s">
        <v>264</v>
      </c>
      <c r="C27" s="73" t="s">
        <v>265</v>
      </c>
      <c r="D27" s="86" t="s">
        <v>450</v>
      </c>
    </row>
    <row r="28" spans="1:4" s="74" customFormat="1">
      <c r="A28" s="87" t="s">
        <v>453</v>
      </c>
      <c r="B28" s="88" t="s">
        <v>294</v>
      </c>
      <c r="C28" s="89" t="s">
        <v>295</v>
      </c>
      <c r="D28" s="90" t="s">
        <v>290</v>
      </c>
    </row>
    <row r="29" spans="1:4" ht="14.45" thickBot="1">
      <c r="A29" s="91" t="s">
        <v>437</v>
      </c>
      <c r="B29" s="92" t="s">
        <v>323</v>
      </c>
      <c r="C29" s="93" t="s">
        <v>324</v>
      </c>
      <c r="D29" s="100" t="s">
        <v>327</v>
      </c>
    </row>
    <row r="30" spans="1:4">
      <c r="A30" s="75"/>
      <c r="B30" s="76"/>
      <c r="C30" s="30"/>
      <c r="D30" s="30"/>
    </row>
    <row r="31" spans="1:4">
      <c r="A31" s="75"/>
      <c r="B31" s="76"/>
      <c r="C31" s="30"/>
      <c r="D31" s="30"/>
    </row>
    <row r="32" spans="1:4">
      <c r="A32" s="75"/>
      <c r="B32" s="76"/>
      <c r="C32" s="30"/>
      <c r="D32" s="30"/>
    </row>
    <row r="33" spans="1:4">
      <c r="A33" s="75"/>
      <c r="B33" s="76"/>
      <c r="C33" s="30"/>
      <c r="D33" s="30"/>
    </row>
    <row r="34" spans="1:4">
      <c r="A34" s="75"/>
      <c r="B34" s="76"/>
      <c r="C34" s="30"/>
      <c r="D34" s="30"/>
    </row>
    <row r="35" spans="1:4">
      <c r="A35" s="75"/>
      <c r="B35" s="76"/>
      <c r="C35" s="30"/>
      <c r="D35" s="30"/>
    </row>
    <row r="36" spans="1:4">
      <c r="A36" s="75"/>
      <c r="B36" s="75"/>
      <c r="C36" s="30"/>
      <c r="D36" s="30"/>
    </row>
    <row r="37" spans="1:4">
      <c r="A37" s="75"/>
      <c r="B37" s="75"/>
      <c r="C37" s="30"/>
      <c r="D37" s="30"/>
    </row>
    <row r="38" spans="1:4">
      <c r="A38" s="75"/>
      <c r="B38" s="75"/>
      <c r="C38" s="30"/>
      <c r="D38" s="30"/>
    </row>
    <row r="39" spans="1:4">
      <c r="A39" s="75"/>
      <c r="B39" s="75"/>
      <c r="C39" s="30"/>
      <c r="D39" s="30"/>
    </row>
    <row r="40" spans="1:4">
      <c r="A40" s="75"/>
      <c r="B40" s="75"/>
      <c r="C40" s="30"/>
      <c r="D40" s="30"/>
    </row>
    <row r="41" spans="1:4">
      <c r="A41" s="75"/>
      <c r="B41" s="76"/>
      <c r="C41" s="30"/>
      <c r="D41" s="30"/>
    </row>
    <row r="42" spans="1:4">
      <c r="A42" s="75"/>
      <c r="B42" s="76"/>
      <c r="C42" s="30"/>
      <c r="D42" s="30"/>
    </row>
    <row r="43" spans="1:4">
      <c r="A43" s="75"/>
      <c r="B43" s="76"/>
      <c r="C43" s="30"/>
      <c r="D43" s="30"/>
    </row>
    <row r="44" spans="1:4">
      <c r="A44" s="75"/>
      <c r="B44" s="76"/>
      <c r="C44" s="30"/>
      <c r="D44" s="30"/>
    </row>
  </sheetData>
  <sheetProtection algorithmName="SHA-512" hashValue="fn3JL0/hJrlFYLmUVaOkmo04EDHf+TRv1G3jexpvHnOf+u68aK1Fnxwkz7AfmQT3BJ5Ysi84J/bm/qYXeNMC/g==" saltValue="Ty8q10Tugr2dt9wm+xR8xg==" spinCount="100000" sheet="1" objects="1" scenarios="1"/>
  <mergeCells count="16">
    <mergeCell ref="A6:D6"/>
    <mergeCell ref="A1:D1"/>
    <mergeCell ref="A2:D2"/>
    <mergeCell ref="A3:D3"/>
    <mergeCell ref="A4:D4"/>
    <mergeCell ref="A5:D5"/>
    <mergeCell ref="A16:D16"/>
    <mergeCell ref="A17:D17"/>
    <mergeCell ref="A19:D19"/>
    <mergeCell ref="A20:D20"/>
    <mergeCell ref="A7:D7"/>
    <mergeCell ref="C8:D8"/>
    <mergeCell ref="C9:D9"/>
    <mergeCell ref="C10:D10"/>
    <mergeCell ref="A11:D11"/>
    <mergeCell ref="A15:D15"/>
  </mergeCells>
  <conditionalFormatting sqref="B29:C29">
    <cfRule type="expression" dxfId="4" priority="1">
      <formula>AND($B29="Discontinued")</formula>
    </cfRule>
  </conditionalFormatting>
  <hyperlinks>
    <hyperlink ref="A4:D4" r:id="rId1" display="https://www.theglobalfund.org/media/12681/strategy_globalfund2023-2028-kpi_handbook_en.pdf" xr:uid="{87450CF1-952A-4DC2-A5A0-44089C5087F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sqref="A1:B1"/>
    </sheetView>
  </sheetViews>
  <sheetFormatPr defaultColWidth="8.75" defaultRowHeight="13.9"/>
  <cols>
    <col min="1" max="1" width="11.75" style="43" customWidth="1"/>
    <col min="2" max="2" width="100.75" style="16" customWidth="1"/>
    <col min="3" max="16384" width="8.75" style="30"/>
  </cols>
  <sheetData>
    <row r="1" spans="1:2" ht="27.6">
      <c r="A1" s="185" t="s">
        <v>454</v>
      </c>
      <c r="B1" s="186"/>
    </row>
    <row r="2" spans="1:2" ht="30.6" customHeight="1">
      <c r="A2" s="44" t="s">
        <v>455</v>
      </c>
      <c r="B2" s="45" t="s">
        <v>456</v>
      </c>
    </row>
    <row r="3" spans="1:2">
      <c r="A3" s="46"/>
      <c r="B3" s="47"/>
    </row>
  </sheetData>
  <sheetProtection algorithmName="SHA-512" hashValue="HVynV35tMbPFgCjoxo1UwuS1xKZwXn2O6pB/3wl+39x7r1QbTprJJhFNPcqYD1omgthqTW4tA4FcGBpTEshJvA==" saltValue="5+XEF8ZfLCQh0FRBVcPwrw=="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769C4-7275-44D7-8F52-386828CA0873}"/>
</file>

<file path=customXml/itemProps2.xml><?xml version="1.0" encoding="utf-8"?>
<ds:datastoreItem xmlns:ds="http://schemas.openxmlformats.org/officeDocument/2006/customXml" ds:itemID="{E9185322-F721-4341-AA84-91F5DC3143D2}"/>
</file>

<file path=customXml/itemProps3.xml><?xml version="1.0" encoding="utf-8"?>
<ds:datastoreItem xmlns:ds="http://schemas.openxmlformats.org/officeDocument/2006/customXml" ds:itemID="{7AFCAD7D-5DE8-43F9-AA75-45D38D7618A0}"/>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2025-12-15T17:54:11Z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