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0" documentId="8_{50DCBDCA-F1C2-4232-9B4D-BDADACB3B802}" xr6:coauthVersionLast="47" xr6:coauthVersionMax="47" xr10:uidLastSave="{00000000-0000-0000-0000-000000000000}"/>
  <workbookProtection workbookAlgorithmName="SHA-512" workbookHashValue="RpplJS6Aw39jDEA1Hr3dyQLBQdy+u4OzfEX9vo3dyYdOZUOH0dj2oksggJA9LqCDYHTtTH1/8UbddW+BIAtH2g==" workbookSaltValue="CqEcjs3bxhn1N5qKV51hpQ==" workbookSpinCount="100000" lockStructure="1"/>
  <bookViews>
    <workbookView xWindow="28680" yWindow="-120" windowWidth="29040" windowHeight="15720" tabRatio="829" xr2:uid="{00000000-000D-0000-FFFF-FFFF00000000}"/>
  </bookViews>
  <sheets>
    <sheet name="RSSH Indicators" sheetId="16" r:id="rId1"/>
    <sheet name="Target cumulation criterion" sheetId="7" r:id="rId2"/>
    <sheet name="RSSH WPTM" sheetId="15" r:id="rId3"/>
    <sheet name="{WPTM category list}" sheetId="17" state="veryHidden" r:id="rId4"/>
    <sheet name="WPTMs" sheetId="14" state="hidden" r:id="rId5"/>
    <sheet name="change log" sheetId="13" r:id="rId6"/>
  </sheets>
  <externalReferences>
    <externalReference r:id="rId7"/>
  </externalReferences>
  <definedNames>
    <definedName name="_xlnm._FilterDatabase" localSheetId="0" hidden="1">'RSSH Indicators'!$A$3:$R$34</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'RSSH Indicators'!$A$1:$R$34</definedName>
    <definedName name="_xlnm.Print_Area" localSheetId="2">'RSSH WPTM'!$A$1:$G$49</definedName>
    <definedName name="_xlnm.Print_Area" localSheetId="1">'Target cumulation criterion'!$A$1:$I$25</definedName>
    <definedName name="_xlnm.Print_Titles" localSheetId="0">'RSSH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D15" i="7"/>
  <c r="G15" i="7"/>
  <c r="E9" i="7"/>
  <c r="C9" i="7"/>
  <c r="G8" i="7"/>
  <c r="G7" i="7"/>
  <c r="C19" i="7" l="1"/>
  <c r="H10" i="7"/>
  <c r="E24" i="7"/>
  <c r="G24" i="7" s="1"/>
  <c r="E19" i="7"/>
  <c r="C14" i="7"/>
  <c r="H15" i="7"/>
  <c r="G19" i="7" s="1"/>
  <c r="H12" i="7"/>
  <c r="G14" i="7" s="1"/>
  <c r="E14" i="7"/>
  <c r="G9" i="7"/>
</calcChain>
</file>

<file path=xl/sharedStrings.xml><?xml version="1.0" encoding="utf-8"?>
<sst xmlns="http://schemas.openxmlformats.org/spreadsheetml/2006/main" count="943" uniqueCount="582">
  <si>
    <t>GC8 - Indicator Guidance Sheets: RSSH</t>
  </si>
  <si>
    <t>Date published: 15 December 2025</t>
  </si>
  <si>
    <t>Last updated: 3 July 2025</t>
  </si>
  <si>
    <t>Module</t>
  </si>
  <si>
    <t>Type of change</t>
  </si>
  <si>
    <t>Indicator Categorization (Group/KPI)</t>
  </si>
  <si>
    <t>Indicator code</t>
  </si>
  <si>
    <t>Indicators</t>
  </si>
  <si>
    <t>Numerator</t>
  </si>
  <si>
    <t>Denominator</t>
  </si>
  <si>
    <t xml:space="preserve">Data type-
Target </t>
  </si>
  <si>
    <t>Data type- Result</t>
  </si>
  <si>
    <r>
      <t xml:space="preserve">Data collection </t>
    </r>
    <r>
      <rPr>
        <sz val="11"/>
        <color theme="0"/>
        <rFont val="Arial"/>
        <family val="2"/>
      </rPr>
      <t>(in country)</t>
    </r>
  </si>
  <si>
    <r>
      <t xml:space="preserve">Frequency of reporting
</t>
    </r>
    <r>
      <rPr>
        <sz val="11"/>
        <color theme="0"/>
        <rFont val="Arial"/>
        <family val="2"/>
      </rPr>
      <t>(to Global Fund)</t>
    </r>
  </si>
  <si>
    <t>Cumulation type</t>
  </si>
  <si>
    <t>Disaggregation of  reported results</t>
  </si>
  <si>
    <t>Reporting on disaggregated results</t>
  </si>
  <si>
    <t xml:space="preserve">Data source </t>
  </si>
  <si>
    <t>Selection of indicators, target setting and additional information required for analysis</t>
  </si>
  <si>
    <t>Measurement, Analysis and Interpretation</t>
  </si>
  <si>
    <t>Reference</t>
  </si>
  <si>
    <t>Outcome indicators (all modules)</t>
  </si>
  <si>
    <t>revised name, revised code</t>
  </si>
  <si>
    <t>(KPI S3)</t>
  </si>
  <si>
    <t>RSSH O-1.1</t>
  </si>
  <si>
    <t>Percentage of facilities providing RMNCH, HIV, TB and malaria integrated services to pregnant women</t>
  </si>
  <si>
    <t>Number of facilities providing RMNCH, HIV, TB and malaria integrated services to pregnant women</t>
  </si>
  <si>
    <t>Total number of surveyed health facilities</t>
  </si>
  <si>
    <t>%</t>
  </si>
  <si>
    <t>Once every 2 years</t>
  </si>
  <si>
    <t>Not applicable</t>
  </si>
  <si>
    <t>Type of facility (Primary, Secondary, Tertiary).</t>
  </si>
  <si>
    <t>Report N,D, and %.
Numerator: The number of health facilities surveyed for each disaggregation level that provide HIV, TB, and malaria integrated services to pregnant women. 
Denominator: Total number of health facilities surveyed for each disaggregation level.</t>
  </si>
  <si>
    <t>Health faculty surveys. Where possible to extract and analyze data from HMIS this can also be considered.</t>
  </si>
  <si>
    <t xml:space="preserve">Countries that conducted the baseline tHFA must select this indicator. This outcome indicator should also be selected by countries that have a national objective to improve the delivery of integrated services. </t>
  </si>
  <si>
    <t>This is a critical indicator that links intended outcomes, particular in the integration of the delivery of services, from the grant level to the overall investment portfolio. This is a key performance indicator as part of the Global Fund Strategy (2023-2028). The methodology and baseline measures had been established in 2023-2024. Countries will continue to assess, analyze and interpret the impact of investments as measured at the facility and beneficiary level.</t>
  </si>
  <si>
    <t>revised disaggregations</t>
  </si>
  <si>
    <t>(KPI S8)</t>
  </si>
  <si>
    <t>RSSH O-3</t>
  </si>
  <si>
    <t>On-Shelf Availability: Percentage of facilities with tracer health products for the three diseases- HIV, TB, malaria (as applicable) available on the day of the visit or day of reporting</t>
  </si>
  <si>
    <t xml:space="preserve">Number of health facilities with tracer health products available on the day of the visit or day of reporting
</t>
  </si>
  <si>
    <t>Total number of health facilities where tracer health products are expected to be available</t>
  </si>
  <si>
    <t>N,D,%</t>
  </si>
  <si>
    <t>Continuously</t>
  </si>
  <si>
    <t>Quarterly (for all High impact &amp; Core countries leveraging eLMIS systems)
Semesterly (for all remaining High impact &amp; Core countries)</t>
  </si>
  <si>
    <t>Non cumulative - other</t>
  </si>
  <si>
    <t>Type of Health Product (HIV - First Line Drugs, HIV - Second Line Drugs, HIV - Diagnostics, TB - First Line Drugs, TB - Second Line Drugs, TB - Diagnostics, Malaria - First Line Drugs, Malaria - Second Line Drugs, Malaria - Diagnostics)</t>
  </si>
  <si>
    <t>Report N, D, % 
of health facilities in each health product disaggregation category
Numerator: The number of health facilities with tracer health products in the disaggregation category.
Denominator: The total number of health facilities where tracer health products are expected to be available.</t>
  </si>
  <si>
    <t>(1) For countries that have functioning eLMIS systems, data source would be stock status reports from health facilities taken from eLMIS
(2) For remaining countries, an on-site survey of a sampled list of health facilities to be conducted</t>
  </si>
  <si>
    <t>This remains as a mandatory indicator for all high impact and core portfolios and optional for other portfolios.
Targets to be set based on 2026 OSA results with the aim to achieve at least 90% for each product category or maintain at 90% or higher (if already achieved.)</t>
  </si>
  <si>
    <t>This indicator measures the availability of the tracer products in health facilities of the country to monitor the level of availability of key health products and subsequent access people have to essential health products for HIV, TB and malaria services. 
Tracer health products (HPs) are a small number of critical HPs which are key to the delivery of prevention, diagnosis and/or treatment services at the SDPs and are reflective samples of the major categories of HPs. In principle, these HPs should be available at all times (target 100%) at the relevant SDP. For example, WHO-recommended first-line ARVs (adult and pediatric separate), first-line DS-TB and second-line DR-TB medicines, ACTs for treatment of malaria; RDTs for HIV and Malaria and molecular tests for TB for diagnosis. The final list of tracer products will be country-specific depending on the national prevention/diagnosis/treatment protocols and national tracer lists.
For each grant: (a) the product categories to be included in scope depends on Global Fund support for the relevant diseases through the grants; (b) the denominator covers all geographic areas supported/covered by Global Fund investments; (c) the aggregate numerator is the sum of the numerators in each category; (d) the aggregate denominator is the sum of the denominators in each category; and (e) the aggregate percentage is the aggregate numerator divided by the aggregate denominator. 
PRs will report quarterly. The quarterly results will not be cumulated. The last quarter's results will represent the annual figure.
In the comments section, mention: (a) the overall OSA figures for public and private facilities for portfolios where the Global Fund supports private facilities; and (b) mention details (as available) on the percentage of health facilities stocked-out of one or more items in the approved CHW commodity list during the reporting period.
The indicator is reflective of the extent to which investments in strengthening the different components of health product management and SC operations contribute to the uninterrupted availability of essential health products at service delivery points.
This metric when read in conjunction with other metrics including LMIS RR and SATP help understand areas of strengths and improvements in supply chain.</t>
  </si>
  <si>
    <t>new indicator</t>
  </si>
  <si>
    <t>(KPI S2)</t>
  </si>
  <si>
    <t xml:space="preserve">RSSH O-5 </t>
  </si>
  <si>
    <r>
      <rPr>
        <sz val="11"/>
        <color rgb="FF0000FF"/>
        <rFont val="Arial"/>
        <family val="2"/>
      </rPr>
      <t>Percentage of facilities that implement supportive supervision (meeting all key attributes)</t>
    </r>
    <r>
      <rPr>
        <sz val="11"/>
        <rFont val="Arial"/>
        <family val="2"/>
      </rPr>
      <t xml:space="preserve">
1. At least 1 supervision visit has occurred in the last period.
2. The last supervision covered integrated technical content on RMNCH, HIV, TB, and Malaria
3. The supervisor considered facility data provided by the health worker to facilitate problem solving during the last supervision visit
4. A set of follow-up activities for both the supervisor and supervisee were agreed on during the supervision visit 
5. At least half of the action points from the previous supervision visit were completed.</t>
    </r>
  </si>
  <si>
    <t>Number of facilities with all attributes of supportive supervision included</t>
  </si>
  <si>
    <t>Total number of health facilities</t>
  </si>
  <si>
    <t>X</t>
  </si>
  <si>
    <t>Facility survey or supervision records</t>
  </si>
  <si>
    <t>This is critical to the KPI for the Global Fund Strategy (2023-2028). Countries that conducted the tHFA baseline should select this indicator. Countries that have a prioritized investments in supportive supervision should select this indicator to continue to monitor the effectiveness of the investments and inform continued support.</t>
  </si>
  <si>
    <t>Data will be collected either through health facility surveys or an assessment of supervision records to assess the following components. These will be analyzed to create a facility score to rate the performance of the facility in supportive supervision. Through the diagnostic of the results, facilities can identify what supportive supervision factor to focus and improve to strengthen the quality in the delivery of health services.
1) At least 1 supervision visit has occurred in the last period.
2) The last supervision covered integrated technical content on RMNCH, HIV, TB, and malaria.
3) The supervisor considered facility data provided by the health worker to facilitate problem solving during the last supervision visit.
4) A set of follow-up activities for both the supervisor and supervisee were agreed on during the supervision visit.
5) At least half of the action points from the previous supervision visit were completed.</t>
  </si>
  <si>
    <t>revised code</t>
  </si>
  <si>
    <t xml:space="preserve">RSSH/PP O-3 
</t>
  </si>
  <si>
    <t>Density of active health workers per 10,000 population</t>
  </si>
  <si>
    <t>Number of active health workers, defined in headcounts per 10,000 population</t>
  </si>
  <si>
    <t>N</t>
  </si>
  <si>
    <t>Annual</t>
  </si>
  <si>
    <t xml:space="preserve">Occupation group (Physicians, Nurses, Midwives, Laboratory technicians, Pharmacists, CHWs) </t>
  </si>
  <si>
    <t xml:space="preserve">Report N only
Numerator: Number of active health workers for each disaggregated occupation group, defined in headcounts per 10,000 population  
</t>
  </si>
  <si>
    <t>Human Resources Health Information System (HRHIS) or any other Health Workforce registry or database.</t>
  </si>
  <si>
    <t xml:space="preserve">To be included in all grants with investments in HRH, CHWs. For targets, first and foremost targets developed by national HRH/CHW strategic plans should be followed. In the absence of these, targets for physicians, nurses and midwives should be based on national population in line with ILO and WHO recommendations. At a minimum, using WHO's 2006 World Health Report, a density of 2.3 skilled health workers (doctors and nurses, midwives) per 1,000 population should be attained, however a higher target of 4.1 skilled health workers /1000 population should be considered based on more recent studies by the ILO. </t>
  </si>
  <si>
    <t>Active Health Worker: One who provides services to patients and communities (practicing health worker) or whose medical education is a prerequisite for the execution of the job (e.g., education, research, public administration) even if the health worker is not directly providing services (professionally active health worker). If data is not available for practicing or professionally active health workers, data with the closest definition can be used, such as “health worker licensed to practice”. Categories of level are based on the definitions of OECD/Eurostat/WHO-Europe Joint questionnaire on non-monetary health care statistics (OECD et al. 2016).</t>
  </si>
  <si>
    <t>Source: National Heath Workforce Accounts: a handbook- second edition- 2023, indicator 1-01; page 38.
https://apps.who.int/iris/bitstream/handle/10665/259360/9789241513111-eng.pdf;jsessionid=1E615EBC16A15A949CDF8B3EBBB03AFE?sequence=1</t>
  </si>
  <si>
    <t>RSSH O-6</t>
  </si>
  <si>
    <t>Percentage of ever married or partnered women aged 15-49 who experienced physical or sexual violence from a male intimate partner in the past 12 months</t>
  </si>
  <si>
    <t>Number of women aged 15-49 years old who have or have ever had an intimate partner and report experiencing physical or sexual violence from at least one of these partners in the past 12 months</t>
  </si>
  <si>
    <t>Total number of women 15-49 years old surveyed who currently have or have had an intimate partner</t>
  </si>
  <si>
    <t>3-5 years</t>
  </si>
  <si>
    <t>Age (15-19, 20-24, 25-49).</t>
  </si>
  <si>
    <t xml:space="preserve">Report as %.
Disaggregation applies to the numerator and denominator.
</t>
  </si>
  <si>
    <t>Population-based surveys, such as WHO multicountry surveys, DHS or AIDS Indicator Surveys (domestic violence module) and the International Violence against Women Surveys.</t>
  </si>
  <si>
    <t>Considerations to select and setting targets:
1) Select this indicator when relevant investments are addressing GBV gaps.
2) Targets should be based on assumptions of the expected effect and scope of planned interventions to be funded, including co-financing available during the implementation period.
3) Targets on the PF should be provided in alignment to the planning of the survey (data source).</t>
  </si>
  <si>
    <t>Measures progress in reducing prevalence of physical and sexual violence against women, as an outcome itself and as a proxy for gender inequality. Physical or sexual violence is determined by asking whether their partner did any of the following:
- Slapped her or threw something that could hurt her.
- Pushed or shoved her.
- Hit her with a fist or something else that could hurt her.
- Kicked, dragged or beat her up.
- Choked or burned her.
- Threatened or used a gun, knife or other weapon against her.
- Physically forced her to have sexual intercourse against her will.
- Forced her to do something sexual she found degrading or humiliating.
- Made her afraid of what would happen if she did not have sexual intercourse.
The numerator includes those reporting at least one incident corresponding to any item in the past 12 months.</t>
  </si>
  <si>
    <t xml:space="preserve">Global AIDS Monitoring 2020 (Indicator 4.3, page 99)  https://indicatorregistry.unaids.org/sites/default/files/global-aids-monitoring_en.pdf
See also GAM 2025 Indicator 4.1 pages 89-90 "Percentage of people in a key population who report having experienced physical and/or sexual violence in the last 12 months"
https://www.unaids.org/sites/default/files/media_asset/global-aids-monitoring_en.pdf
</t>
  </si>
  <si>
    <t>revised code, updated indicator name</t>
  </si>
  <si>
    <t>RSSH O-7</t>
  </si>
  <si>
    <t>Percentage of health facility staff who report discriminatory attitudes towards people from key populations</t>
  </si>
  <si>
    <r>
      <rPr>
        <sz val="11"/>
        <color rgb="FF0000FF"/>
        <rFont val="Arial"/>
        <family val="2"/>
      </rPr>
      <t>Number of respondents who agreed with the stigmatizing statement:</t>
    </r>
    <r>
      <rPr>
        <sz val="11"/>
        <color theme="1"/>
        <rFont val="Arial"/>
        <family val="2"/>
      </rPr>
      <t xml:space="preserve">
A. If I had a choice, I would prefer not to provide services to sex workers.
B. If I had a choice, I would prefer not to provide services to men who have sex with men.
C. If I had a choice, I would prefer not to provide services to people who inject drugs.
D. If I had a choice, I would prefer not to provide services to </t>
    </r>
    <r>
      <rPr>
        <sz val="11"/>
        <color rgb="FF0000FF"/>
        <rFont val="Arial"/>
        <family val="2"/>
      </rPr>
      <t>trans and gender-diverse people</t>
    </r>
    <r>
      <rPr>
        <sz val="11"/>
        <color theme="1"/>
        <rFont val="Arial"/>
        <family val="2"/>
      </rPr>
      <t xml:space="preserve"> .</t>
    </r>
  </si>
  <si>
    <t>Number of respondents</t>
  </si>
  <si>
    <t>Every 3–5 years</t>
  </si>
  <si>
    <t>2-3 years</t>
  </si>
  <si>
    <t>Any type of facility–based surveys, e.g. Service Provision Assessment, Quality Assurance Surveys, Health Policy Project Health Worker Questionnaire or other similar survey.</t>
  </si>
  <si>
    <t>Considerations to select this indicator and setting targets:
1) Countries may select this indicator when relevant investments are focused on reducing stigma and discrimination (S&amp;D) toward key populations in the workforce at health care settings. 
2) In cases where the grant includes a wide range of interventions targeting different audiences and affected populations, it will be necessary to prioritize which of the S&amp;D indicators provided in this guidance should be selected for the performance framework. National programs are encouraged to guide the selection and prioritization for the performance framework based on an understanding of where the highest level of S&amp;D is found and the existence of a more comprehensive and well defined framework of interventions funded (co-funded) by the grant that can be better linked to the expected outcomes for a specific key population.
3) This indicator covers all key populations that should be taken into consideration in the design of the survey. It may be used if a study/survey among health workers will be implemented and/or if there is already baseline data that allows establishing a target. Note that the HIV outcome indicators, HIV O-16abcd, aim to measure a similar outcome of such interventions from the perspective of key populations and can be included in HIV grants.
4) Targets should be provided in alignment to the planning of the survey (when this is the data source).
5) Targets should be well supported by assumptions of the expected effect and scope (national/subnational) of planned interventions to be funded, including co-financing available during the implementation period.</t>
  </si>
  <si>
    <t xml:space="preserve">HIV-related stigma and discrimination significantly impacts the health, lives and well-being of key populations. Stigmatizing attitudes by health care workers towards key populations contribute to missed opportunities for prevention, education and treatment, undermining efforts to manage and prevent HIV. This indicator measure the prevalence of stigmatizing attitudes by health care workers towards key populations.                                                                             </t>
  </si>
  <si>
    <t xml:space="preserve">UNAIDS GAM 2025 guidance. Page 111, Indicator 6.9, https://www.unaids.org/sites/default/files/media_asset/global-aids-monitoring_en.pdf
</t>
  </si>
  <si>
    <t>RSSH O-8</t>
  </si>
  <si>
    <t>Percentage of health facility staff who report discriminatory attitudes towards people living with HIV</t>
  </si>
  <si>
    <r>
      <rPr>
        <sz val="11"/>
        <color rgb="FF0000FF"/>
        <rFont val="Arial"/>
        <family val="2"/>
      </rPr>
      <t>Number of health facility staff who agree with any of the first three statements and/or disagree with the fourth statement:</t>
    </r>
    <r>
      <rPr>
        <sz val="11"/>
        <color theme="1"/>
        <rFont val="Arial"/>
        <family val="2"/>
      </rPr>
      <t xml:space="preserve">
A. Most people living with HIV do not care if they infect other people.
B. People living with HIV should feel ashamed of themselves.
C. People get infected with HIV because they engage in irresponsible behaviors.
D. Women living with HIV should be allowed to have babies if they wish.</t>
    </r>
  </si>
  <si>
    <t>Number of all health facility staff who answered at least one statement</t>
  </si>
  <si>
    <t xml:space="preserve">Not applicable </t>
  </si>
  <si>
    <t xml:space="preserve">Any type of facility–based surveys, e.g. Service Provision Assessment, Quality Assurance Surveys, Health Policy Project Health Worker Questionnaire or other similar survey. </t>
  </si>
  <si>
    <t>Considerations to select this indicator and setting targets:
1) Countries may select this indicator when relevant investments are focused on reducing stigma and discrimination (S&amp;D) towards PLHIV in the workforce at health care settings. 
2) In cases where the grant includes a wide range of interventions targeting PLHIV, this indicator can be included in the performance framework.  
3) This indicator may be used if a study/survey among health workers will be implemented and/or if there is already baseline data that allows establishing a target. Note that the HIV outcome indicator, HIV O-15, aims to measure a similar outcome of such interventions from the perspective of PLHIV and can be included in HIV grants.
4) Targets should be provided in alignment to the planning of the survey.
5) Targets should be well supported by assumptions of the expected effect and scope (national/subnational) of planned interventions to be funded, including co-financing available during the implementation period.</t>
  </si>
  <si>
    <t xml:space="preserve">HIV-related stigma and discrimination significantly impacts the health, lives and well-being of people living with or at risk of HIV. Stigmatizing attitudes by health care workers towards PLHIV contribute to missed opportunities for prevention, education and treatment, undermining efforts to manage and prevent HIV. This indicator measure the prevalence of stigmatizing attitudes by health care workers towards PLHIV.  </t>
  </si>
  <si>
    <t xml:space="preserve">UNAIDS GAM 2025 guidance. Page 109, Indicator 6.8, https://www.unaids.org/sites/default/files/media_asset/global-aids-monitoring_en.pdf
</t>
  </si>
  <si>
    <t>RSSH O-9</t>
  </si>
  <si>
    <t>Percentage of women and girls with a live birth in a given time period that received antenatal care four or more times</t>
  </si>
  <si>
    <t>Number of women and girls with a live birth in a given time period that received antenatal care four or more times</t>
  </si>
  <si>
    <t>Total number of women and girls with a live birth in the same period</t>
  </si>
  <si>
    <t xml:space="preserve">Age (&lt;15, 15-19, 20-24, 25+) </t>
  </si>
  <si>
    <t xml:space="preserve">Report as N, D %.
Numerator: Number of women and girls with a live birth in a given time period that received antenatal care four or more times in each age category.
Denominator: Total number of women and girls with a live birth in the same period in each age category. 
</t>
  </si>
  <si>
    <t xml:space="preserve">HMIS, CHIS, EMR, etc. - data source will depend on the service delivery unit and the electronic system(s) specified </t>
  </si>
  <si>
    <t>Grants that focus on integration of SRHMNCAH into PHC and improved access to SRMNCAH services should select this indicator.
Skilled health personnel (doctor, nurse or midwife) is trained in providing quality childbirth care including giving the necessary.</t>
  </si>
  <si>
    <t>Antenatal care (ANC) coverage is an indicator of access and use of health care during pregnancy including HIV/TB/malaria. The antenatal period presents opportunities for reaching pregnant women with interventions that may be vital to their health and wellbeing and that of their infants. Receiving antenatal care at least four times increases the likelihood of receiving effective maternal health interventions during the antenatal period. This is one of the indicators in the Global Strategy for Women’s, Children’s and Adolescents’ Health (2016-2030) Monitoring Framework, and one of the tracer indicators of health services for the universal health coverage (SDG indicator 3.8.1).</t>
  </si>
  <si>
    <t>Revised code from NFM1</t>
  </si>
  <si>
    <t>RSSH O-10</t>
  </si>
  <si>
    <t>Percentage of births attended by skilled health personnel</t>
  </si>
  <si>
    <t>Number of births attended by skilled health personnel (doctor, nurse or midwife) trained in providing quality childbirth care</t>
  </si>
  <si>
    <t>Total number of live births in the same period</t>
  </si>
  <si>
    <t>N, D, %</t>
  </si>
  <si>
    <t>Grants that focus on integration of SRHMNCAH into PHC and improved access to SRMNCAH services should select this indicator.
Skilled health personnel (doctor, nurse or midwife) is trained in providing quality childbirth care including giving the necessary support and care to the mother and the newborn during childbirth and immediate postpartum period
Births attended by skilled health personnel = (number of births attended by skilled health personnel)/(total number of live births) x 100.</t>
  </si>
  <si>
    <t>Having a skilled health care provider at the time of childbirth is an important lifesaving intervention for both women and newborns and also ensures adequate access to ARV treatment and  prophylaxis for exposed infants. Not having access to this key assistance is detrimental to women's and newborns’ health because it could cause the death of the women and/or the newborns or long lasting morbidity linked to HIV mother-to-child transmission. Achieving universal coverage for this indicator is therefore essential for reducing maternal and newborn mortality and morbidity.</t>
  </si>
  <si>
    <t>RSSH: Community Systems Strengthening</t>
  </si>
  <si>
    <t>revised name, revised code, revised disaggregations</t>
  </si>
  <si>
    <t>CSS-2.1</t>
  </si>
  <si>
    <t xml:space="preserve">Number of community organizations that received a package of capacity building support for organizational development and/or for implementing HIV, TB, malaria, or climate impacts on health grant activities </t>
  </si>
  <si>
    <t>Number of community organizations that received a package of capacity building support</t>
  </si>
  <si>
    <t>Type of organization (community-based organizations, community-led organizations);
Type of community-led organization (KVP-led (TB), KP-led (HIV), women-led (all diseases), youth-led (all diseases)) at the national level</t>
  </si>
  <si>
    <t>Report N
Numerator: Number of community organizations who received a package of capacity building support for organizational development and/or for implementing HIV, TB, malaria, or climate impacts on health grant activities</t>
  </si>
  <si>
    <t>National CSO mapping reports, implementation arrangements map, training registers, baseline/end line organizational capacity assessments, PR/SR programming reports, performance framework</t>
  </si>
  <si>
    <t>Grants that provide support to build the capacity of community organizations should select this indicator. The targets should be consistent with the assumptions in the budget for the number of community organizations funded to receive capacity building support.</t>
  </si>
  <si>
    <t xml:space="preserve">Indicator may include civil society organisations that play a role in HIV, TB and/or malaria or climate for health response (e.g., in service delivery, conducting CLM or advocacy), even if they are not part of the Global Fund grant implementation arrangements.
Package of capacity building support can include (but not limited to) the following:
- support for organizational development and/or for implementing HIV, TB, malaria, or grant activities related to climate impacts on health.
- conducting organizational capacity assessments (baseline and endline), using Community Pulse or other/similar available capacity assessment tools.
- trainings, mentorship, or direct technical assistance assignments to strengthen specific organizational capacities, e.g. governance structure, program and financial management, monitoring and evaluation, leadership, human resources, safeguarding, safety and security policies etc.
- trainings on HIV, TB, Malaria service delivery, climate impacts on health, advocacy, or other implementation competencies.
PRs are requested to specify the number of community organizations that have included climate impacts on health as part of the pre-defined package in the comments box for the main aggregate indicator in the PU/PUDRs. </t>
  </si>
  <si>
    <t>revised disaggregation</t>
  </si>
  <si>
    <t>CSS-3</t>
  </si>
  <si>
    <t>Percentage of health service delivery sites with a community-led monitoring mechanism in place</t>
  </si>
  <si>
    <t xml:space="preserve">Number of health service delivery sites with a community-led monitoring mechanism in place
</t>
  </si>
  <si>
    <t xml:space="preserve">Total number of health service delivery sites
</t>
  </si>
  <si>
    <t>Type of CLM mechanism (HIV, TB, malaria, TB/HIV, TB/HIV/malaria, integrated CLM)</t>
  </si>
  <si>
    <t>Report N,D, and %
Numerator: Number of health service delivery sites with a community led monitoring mechanism in place by disaggregation level
Denominator: Total number of health service delivery sites</t>
  </si>
  <si>
    <t xml:space="preserve">CLM implementer records of monitored health service delivery sites;  master facility lists
</t>
  </si>
  <si>
    <t xml:space="preserve">Grants that provide support for Community Led Monitoring should select this indicator.
</t>
  </si>
  <si>
    <t>Having a community-led monitoring mechanism in place at health service delivery sites, depending on the mechanism or the tool used, is defined as:
1) when trained community data collectors systematically and routinely collect information on the availability, accessibility, affordability, quality of HIV, TB or malaria services, and provide feedback to the health facilities/sites on (at least) a quarterly basis.
2) when health care staff and/or administration of a health service delivery site are sensitized and made aware of the community-led monitoring mechanism/tool in place with the purpose of informing the clients of its existence and promoting its use.
"Integrated CLM" for disaggregation is defined as any CLM program that monitors services for more than one disease and/or health issue (e.g. HIV and RMNCH) or one disease combined with human rights monitoring.
"Health service delivery sites" include both facilities that are part of the formal health care system, as well as non-formal health service delivery sites, including services provided by community organizations (e.g., drop-in centers), by private providers, and in non-health setting (e.g., schools or churches).</t>
  </si>
  <si>
    <t>CSS-4</t>
  </si>
  <si>
    <t>Percentage of issues in CLM advocacy or monitoring change logs that were resolved in the reporting period</t>
  </si>
  <si>
    <t>Number of resolved issues as documented in CLM advocacy or monitoring change logs by CLM implementers in the reporting period</t>
  </si>
  <si>
    <t>Number of issues documented in CLM advocacy or monitoring change logs by CLM implementers in the reporting period</t>
  </si>
  <si>
    <t>Non-cumulative</t>
  </si>
  <si>
    <t>CLM advocacy or monitoring change logs from CLM implementers; CLM implementers' reports to PRs or SRs</t>
  </si>
  <si>
    <t>Grants that include community-led monitoring should select this indicator. Indicator requires annual target setting and reporting.</t>
  </si>
  <si>
    <t>CLM implementers are organizations that are managing the activities across the CLM cycle, including data collection, analysis, advocacy, monitoring change; these may be different than organizations that are serving as a fiduciary host for the CLM implementer. 
This indicator focuses on CLM outcomes (i.e., improvements in availability, accessibility, affordability, and quality of services that result from CLM advocacy and tracks CLM contribution to quality assurance). The indicator also enables to track the maturity of a CLM program by showing that Global Fund-supported programs have advanced from GC6 (nascent CLM) to established and experienced CLM in GC7.</t>
  </si>
  <si>
    <t>RSSH: Health Financing Systems</t>
  </si>
  <si>
    <t>no change</t>
  </si>
  <si>
    <t>HFS-1</t>
  </si>
  <si>
    <t>Percentage of public financial management system components used for grant financial management</t>
  </si>
  <si>
    <t>Number of public financial management system components in use during the reporting period</t>
  </si>
  <si>
    <t>Total number of agreed public financial management system components during grant implementation period</t>
  </si>
  <si>
    <t>1. Use of evidence-based tool to be filled out by PR for LFA verification; 2. PEFA Reports (as available); 3. Other reports from other development partners (mainly World Bank).</t>
  </si>
  <si>
    <t>This indicator will apply to government implementers that will have an investment component targeting public financial management (PFM) systems use.</t>
  </si>
  <si>
    <r>
      <t xml:space="preserve">This indicator tracks progress of Global Fund investments in strengthening PFM systems and progressively increase the use of such systems for financial management.
</t>
    </r>
    <r>
      <rPr>
        <b/>
        <sz val="11"/>
        <color rgb="FF000000"/>
        <rFont val="Arial"/>
        <family val="2"/>
      </rPr>
      <t>Numerator:</t>
    </r>
    <r>
      <rPr>
        <sz val="11"/>
        <color rgb="FF000000"/>
        <rFont val="Arial"/>
        <family val="2"/>
      </rPr>
      <t xml:space="preserve"> It is the number of components of PFM system used for grant financial management during the reporting period.
</t>
    </r>
    <r>
      <rPr>
        <b/>
        <sz val="11"/>
        <color rgb="FF000000"/>
        <rFont val="Arial"/>
        <family val="2"/>
      </rPr>
      <t>Denominator:</t>
    </r>
    <r>
      <rPr>
        <sz val="11"/>
        <color rgb="FF000000"/>
        <rFont val="Arial"/>
        <family val="2"/>
      </rPr>
      <t xml:space="preserve"> It is the total number of components of PFM system agreed for use during the grant implementation period.
These components are selected from the eight components identified in the Global Fund's strategic sub-objective on FMS strengthening aimed at using country systems and are as follows:
a) Institution and oversight arrangements;
b) Financial Management policies and procedures;
c) Financial Management Information System;
d) Chart of Accounts;
e) Fund Flow Mechanism (Fund flow through Treasury);
f) Planning and budgeting cycle;
g) Internal audit, and
h) Supreme audit institution.
The total number of component(s) agreed for use by an implementer during the grant implementation period will be listed in the comments section of the performance framework and will form the denominator for this indicator. For example, during an implementation period of three years, a total of three components of the government PFM systems are agreed for use under a grant. For the purpose of the grant's performance framework, there will be an annual target set for this indicator for each of the three years. The target for Year 1 will be one out of three agreed defined components (33%); in Year 2 it will be two out of three (67%) and in the final year three out of three (100%).</t>
    </r>
  </si>
  <si>
    <t>updated name, revised disaggregations</t>
  </si>
  <si>
    <t>HFS-4</t>
  </si>
  <si>
    <t>Percentage of population covered by health financing schemes</t>
  </si>
  <si>
    <t>Population covered by the health financing scheme</t>
  </si>
  <si>
    <t>Total population eligible for coverage under the health financing scheme</t>
  </si>
  <si>
    <t>Type of scheme - (social health insurance, health funds, other health financing schemes)
Population Group (people living with HIV, TB patients).</t>
  </si>
  <si>
    <t xml:space="preserve">Type of health financing scheme: Report N,D, and %
Numerator: Population covered by the health financing scheme for disaggregated health financing scheme type
Denominator: Total population eligible for coverage under the health financing scheme
Population Group: Report N,D, and %
Numerator: Number of people by population group covered by health financing (all schemes)
Denominator: Total number of people by population group eligible for coverage under all health financing schemes
</t>
  </si>
  <si>
    <t>Numerator: Administrative records of the health financing scheme. 
Denominator: NSP documents, Health financing scheme planning documents and / or Population estimates.</t>
  </si>
  <si>
    <t>Grants that have funding to support improving access to health care coverage should select this indicator</t>
  </si>
  <si>
    <t>This indicator explains what proportion of the general population, or, if of interest, target/populations of concern, are covered by health financing schemes. In other words, what proportion of people are able to access the care they need without suffering costs that would deter them from accessing care.
Type of health financing scheme (social health insurance, private health insurance, tax-funded, other). 
Population Group (PLHIV, target population for government subsidy). 
Particularly appropriate in countries where implementation/sustainability of Global Fund-supported services depends on their integration into benefit packages of  schemes – health financing scheme this may mean services targeted at KPs.</t>
  </si>
  <si>
    <t>HFS-5</t>
  </si>
  <si>
    <t>Percentage of civil society organizations contracted by public entities for provision of community-based services to key populations</t>
  </si>
  <si>
    <t>Number of CSOs contracted by public entities for provision of services to key populations</t>
  </si>
  <si>
    <t>Number of CSOs planned to be contracted by public entities for providing services to key populations</t>
  </si>
  <si>
    <t>Source of financing (domestic, external);
Disease/Program type (HIV, TB, malaria);
Type of key populations (MSM, sex workers, people who inject drugs, migrants, other).</t>
  </si>
  <si>
    <t>Report N,D, and %
Numerator: Number of CSOs contracted by public entities for provision of services to key populations by disaggregation level.
Denominator: Number of CSOs planned to be contracted by public entities for provision of services to key populations by disaggregation level.</t>
  </si>
  <si>
    <t>Numerator: Administrative records of the government, or program reports. Denominator: Administrative records or program reports</t>
  </si>
  <si>
    <t>Grants that support domestic financing of CSOs should select this indicator.</t>
  </si>
  <si>
    <t>This indicator monitors the domestic financial support of CSOs. This monitors the integration of CSO activities as part of the national health system through social contracting. When reporting on this results, PRs should analyze the difference (either positive or negative) between targets (i.e., expected increase in CSO coverage) and realization expressed in percentage points.  Any variance from the target will indicator the effectiveness of grant support to foster social contracting.</t>
  </si>
  <si>
    <t>RSSH: Health Products Management Systems</t>
  </si>
  <si>
    <t>revised name, revised code, new disaggregation</t>
  </si>
  <si>
    <t>HPM-1.1</t>
  </si>
  <si>
    <t>LMIS Reporting Rate: Percentage of LMIS reports submitted by health facilities amongst those required to submit to the central authority during the reporting period</t>
  </si>
  <si>
    <t>Number of LMIS reports that the health facilities submitted to the central authority during the reporting period</t>
  </si>
  <si>
    <t>Number of LMIS reports that the health facilities were required to submit to the central authority during the reporting period</t>
  </si>
  <si>
    <t>Semesterly (for all High impact &amp; Core countries)
Once a year in focused countries</t>
  </si>
  <si>
    <t>Non cumulative</t>
  </si>
  <si>
    <t>Type of report (HIV reports, TB reports, malaria reports, integrated reports)</t>
  </si>
  <si>
    <t>Report N,D, %
Numerator: Number of LMIS reports that the health facilities submitted to the central authority during the reporting period by report type
Denominator: Number of LMIS reports that the health facilities were required to submit to the central authority during the reporting period by report type
Include all the reports to be submitted to central authority based on established cadence in country per disease program (Ex- monthly, bi-monthly etc.)</t>
  </si>
  <si>
    <t>National LMIS system in operation.</t>
  </si>
  <si>
    <t>This indicator should be selected for countries that have investments in LIMS. The target should be at least 95% reporting. While targets are not set at the disaggregate level, the 95% target should apply to each disaggregate.</t>
  </si>
  <si>
    <t xml:space="preserve">1) This indicator measures the adequacy of the expected LMIS reporting from all required health facilities to the assigned central authority at the expected frequency (e.g., monthly, quarterly). This will help to understand the level of adherence to systems and processes, higher reporting rate points to better capture of stock-on-hand and consumption trends that can aid in better perspective about demand and supply.
2) For numerator and denominator this might be one or multiple reports per health facilities depending on integrated or separate reporting by disease and also dependent on the frequency/cadence for reporting
3) Timeliness and completeness of the LMIS reporting can also be checked where adequate data and resources are available to undertake analysis and interpretation for action-taking. 
This metric when read in conjunction with other metrics including OSA and SATP help understand areas of strengths and improvements in supply chain. </t>
  </si>
  <si>
    <t>RSSH/PP: Human Resources for Health (HRH) and Quality of Care</t>
  </si>
  <si>
    <t>revised name, revised code, updated disaggregation</t>
  </si>
  <si>
    <t>RSSH/PP HRH-3.1</t>
  </si>
  <si>
    <t>Percentage of remunerations to GF-funded community health workers made on time during the reporting period</t>
  </si>
  <si>
    <t>Number of remunerations to GF-funded CHWs made on time during the reporting period</t>
  </si>
  <si>
    <t>Total number of remunerations to GF-funded CHWs as per the contract during the reporting period</t>
  </si>
  <si>
    <t>CHW attachment (public sector health facility, CLO/CBO);
Gender (female, male, trans and gender-diverse people).</t>
  </si>
  <si>
    <t>Report N,D, and %
Numerator: Number of GF-funded CHWs remunerated on time and in-full as per their payment schedule in contract during the reporting period by attachment and gender
Denominator: Total number of GF-funded CHWs by attachment and gender</t>
  </si>
  <si>
    <t xml:space="preserve">Administrative records </t>
  </si>
  <si>
    <t xml:space="preserve">The target should be consistent with the numbers reflected in the budget across the various modules and interventions in order to have a comprehensive overview of the CHW investments and monitor progress in strengthening this capacity in country. While targets are not set for disaggregates, PRs should ensure that the planned budget of the proposed numbers are consistent with the disaggregation category. For countries that are priority countries for CHW investments and an integrated workforce, selection of this indicator will be essential.
</t>
  </si>
  <si>
    <t>Funding support for community health care workers is one of the largest investments across many countries. As per emerging direction on integration, CHW support tracking will also help demonstrate that grants are supporting "integrated" workforce as opposed to disease specific cadres. Analysis of these results will assist in the diagnostics of linking program investments and implementation of program interventions (CHW) to other service delivery programmatic results and outcomes.</t>
  </si>
  <si>
    <t>RSSH/PP HRH-8</t>
  </si>
  <si>
    <t>Number of GF-funded health workers (including CHWs) hired</t>
  </si>
  <si>
    <t>Occupation group (Physicians, Nurses, Midwives, Laboratory technicians, Pharmacists, CHWs);
Gender (female, male, trans and gender-diverse people)</t>
  </si>
  <si>
    <t xml:space="preserve">Report N only
</t>
  </si>
  <si>
    <t>Grants that have investments in all modules and interventions to hire HRH (including CHWs) should select this indicator.</t>
  </si>
  <si>
    <t>HRH (including CHWs) hired means those hired using Global Fund support. This includes all HRH (including CHWs) across all modules and interventions to ensure comprehensive and consistent grant and portfolio monitoring in order to be able to link this to the monitoring of the impact and grant performance in the service delivery modules and outcomes. The analysis should examine the targets to ensure they are consistent with the proposed budgets and examine the results to ensure they are consistent with the results corresponding to interventions that are linked to HRH (including CHWs) investments.</t>
  </si>
  <si>
    <t>RSSH/PP HRH-9</t>
  </si>
  <si>
    <t>Percentage of polyvalent community health workers trained on the national CHW service package</t>
  </si>
  <si>
    <t>Number of polyvalent community health workers trained on national CHW service package</t>
  </si>
  <si>
    <t>Total number of active polyvalent CHWs per national registry</t>
  </si>
  <si>
    <t>CHW attachment (public sector health facility, CLO/CBO);
Gender (female, male, trans and gender-diverse people)</t>
  </si>
  <si>
    <t>Report N,D, and %                                        
Numerator: number of polyvalent CHWs trained on the national CHW service package by CHW attachment and gender
Denominator: total number of active polyvalent CHWs as per national registry by CHW attachment and gender</t>
  </si>
  <si>
    <t>Administrative records. In the absence of administrative records with training included, could use facility surveys if available</t>
  </si>
  <si>
    <t>Grants that have investments in training for polyvalent CHWs should select this indicator. Targets should be consistent with the data reflected in the budget to ensure consistency and accountability.</t>
  </si>
  <si>
    <t>This indicator measures % community health workers trained (including in-service training) on the national CHW service package.</t>
  </si>
  <si>
    <t>RSSH/PP: Laboratory Systems</t>
  </si>
  <si>
    <t>updated name</t>
  </si>
  <si>
    <t>RSSH/PP LAB-2</t>
  </si>
  <si>
    <t>Percentage of functional modules out of all the modules available within the entire fleet of  molecular cartridge-based analyzers (e.g., GenXperts, TrueNat, etc.)</t>
  </si>
  <si>
    <t>Number of functional modules within the entire fleet of molecular cartridge-based analyzers (e.g., GenXperts, TrueNat, etc.)</t>
  </si>
  <si>
    <t>Total number of modules among the entire fleet of molecular cartridge-based analyzers (e.g., GenXperts, TrueNat, etc.)</t>
  </si>
  <si>
    <t>Annual; if captured by the national LIS. In that case, this can be reported quarterly.</t>
  </si>
  <si>
    <t xml:space="preserve">Maintenance check reports from Cepheid  or accredited representative, which should be available from the entity managing the maintenance contracts (e.g.  the programmes, the directorate of laboratory, the division for medical equipment in the MoH or the PR). Alternatively, the country can use information on the functionality of modules, </t>
  </si>
  <si>
    <t>This indicator should be selected when there are investments in molecular-based cartridge analyzers. The target should be set at 85% (or higher) of all modules are functional.</t>
  </si>
  <si>
    <t>Lack of ability to conduct diagnostics limits quality service delivery. Maintenance service checks are conducted routinely. The status of functionality is taken from the maintenance service reports and means that the equipment is able to perform tests. The PR should review these reports to ensure functionality of the analyzers. Corrective action should be taken when an analyzer is not functional.</t>
  </si>
  <si>
    <t>RSSH/PP LAB-3a</t>
  </si>
  <si>
    <t>Percentage of laboratories successfully participating in proficiency testing (PT) schemes for HIV viral load</t>
  </si>
  <si>
    <t>Number of laboratories scoring at meeting at least 85% success rate in the HIV viral load PT scheme</t>
  </si>
  <si>
    <t>Total number of laboratories participating in the HIV viral load PT scheme in the country</t>
  </si>
  <si>
    <t xml:space="preserve">Data to be requested from Laboratory in- charge of the HIV programme; or from the laboratory directorate; or from the HIV reference laboratory.  
It is recommended to report  the last PT result of the reporting period.
</t>
  </si>
  <si>
    <t>100% participation to PT scheme and at least 80% proficient (i.e. passing the % threshold, usually 85% or 90%) among the participant laboratories. 
PRs should report in the comments section the total number of laboratories conducting HIV viral load (irrespective of their participation in the PT scheme) when setting targets to provide context on the overall coverage in the country.</t>
  </si>
  <si>
    <t>This indicator is a proxy for the quality of the diagnostics that are being delivered. If the lab scores below 85% then the lab is considered not providing reliable diagnostics results and should go through corrective action. 
PRs should report in the comments section the total number of laboratories operating within the HIV programme (irrespective of their participation in the PT scheme).</t>
  </si>
  <si>
    <t>RSSH/PP LAB-3b</t>
  </si>
  <si>
    <t>Percentage of laboratories successfully participating in proficiency testing (PT) schemes for molecular detection of tuberculosis</t>
  </si>
  <si>
    <t>Number of laboratories meeting at least 85% (or other applicable threshold for molecular testing) success rate in the Tuberculosis molecular detection PT scheme</t>
  </si>
  <si>
    <t>Total number of laboratories participating in the PT scheme for molecular detection of tuberculosis</t>
  </si>
  <si>
    <t>Data to be requested from Laboratory in-charge of the tuberculosis programme; or from the laboratory directorate; or from the TB reference laboratory; It is recommended to report the last PT result of the reporting period.</t>
  </si>
  <si>
    <t>100% participation to PT and at least 80% proficient (i.e., passing the % threshold, usually 85% or 90%) 
PRs should report in the comments section the total number of laboratories operating within the TB programme for tuberculosis molecular detection (irrespective of participation in the PT scheme).
PRs should report in the comments section the total number of laboratories operating within the TB programme for tuberculosis molecular detection (irrespective of participation in the PT scheme).</t>
  </si>
  <si>
    <t>This indicator is a proxy for the quality of the diagnostics that are being delivered. If the lab scores below 85% then the lab is considered not providing reliable diagnostics results and should go through corrective action.
PRs should report in the comments section the total number of laboratories operating within the TB programme for tuberculosis molecular detection (irrespective of participation in the PT scheme).</t>
  </si>
  <si>
    <t>RSSH/PP LAB-3c</t>
  </si>
  <si>
    <t>Percentage of laboratories (or testing sites as applicable) successfully participating in proficiency testing (PT) schemes for Malaria rapid diagnostic tests (RDT)</t>
  </si>
  <si>
    <t>Laboratories (or testing sites as applicable) meeting at least 85% success rate in the Malaria RDT PT scheme</t>
  </si>
  <si>
    <t>Total number of laboratories  (or testing sites as applicable) participating in the PT scheme for Malaria rapid diagnostic test (RDT)</t>
  </si>
  <si>
    <t>Data to be requested from the laboratory in-charge, within the malaria programme; or from Lab Directorate; or from the malaria reference laboratory.  It is recommended to  report the last PT result of the reporting period.</t>
  </si>
  <si>
    <t>100% participation to PT and at least 80% proficient (i.e., passing the % threshold, usually 85%)  threshold, whichever applicable
PRs should report in the comments section the Total number of laboratories (or testing sites as applicable) operating within the malaria program for malaria rapid diagnostic test (irrespective of participation in the PT scheme).</t>
  </si>
  <si>
    <t>This indicator is a proxy for the quality of the diagnostics that are being delivered. If the lab scores below 85% then the lab is considered not providing reliable diagnostics results and should go through corrective action.
PRs should report in the comments section the total number of laboratories (or testing sites as applicable)  operating within the malaria program for malaria rapid diagnostic test (irrespective of participation in the PT scheme).</t>
  </si>
  <si>
    <t>updated name, new disaggregations</t>
  </si>
  <si>
    <t>RSSH/PP LAB-4</t>
  </si>
  <si>
    <t>Percentage of laboratories that have electronic test results return capability via a remote module of the LIMS</t>
  </si>
  <si>
    <t>Number of laboratories with electronic test results return capability via a remote test module of the LIMS</t>
  </si>
  <si>
    <t>Number of registered laboratories with electronic LIMS in the country</t>
  </si>
  <si>
    <t>Type of facility as defined by the national health pyramide (Reference level (level 4), Intermediate (Provincial level 3), District (level 2) , Community (level 1))</t>
  </si>
  <si>
    <t xml:space="preserve">Report N,D, and %
Numerator: Number of laboratories with electronic test results return capability via a remote test module of the LIMS.
Denominator: Number of registered laboratories with electronic LIMS in the country. </t>
  </si>
  <si>
    <t>Data source: Laboratory Directorate or national statistic unit (SNIS) annual data reporting</t>
  </si>
  <si>
    <t>This indicator should be selected when there are investments into the laboratory information system or laboratory information management system. Target should be set based on the planning and consistent with the activity budget.</t>
  </si>
  <si>
    <t>This measures the coverage of the LIMS in the country. Analysis of this would examine geographical gaps and level of facilities that do not have access to Laboratory Information Systems. 
This indicator monitors the performance of the grant through coverage of LIS - improved LIS coverage can improve the  quality of patient management through timely request for testing services  and  return of results via the laboratory information management system and interoperability with electronic medical records. 
PRs should report the total number of laboratories in the country.</t>
  </si>
  <si>
    <t>RSSH/PP LAB-6</t>
  </si>
  <si>
    <t>Percentage of health districts connected to established specimen transport system(s)</t>
  </si>
  <si>
    <t>Number of health districts where  at least one health facility  can refer specimens for testing</t>
  </si>
  <si>
    <t xml:space="preserve">Total number of health districts in the country </t>
  </si>
  <si>
    <t>Laboratory directorate, HIV TB and surveillance programme, Statistical unit</t>
  </si>
  <si>
    <t>100% of health districts should be connected to the SRS.</t>
  </si>
  <si>
    <t>This monitors coverage of the diagnostic network. This measures patient access to diagnostics given that labs may not be embedded in all health facilities, particularly in more remote areas. Lack of 100% of health districts connected means the country is not able to achieve UHC. If less than 100% then those health district that are not connected to the established specimen transport system needs to either place diagnostic capacity in the health district or establish linkages to the specimen transport system.</t>
  </si>
  <si>
    <t>RSSH: Monitoring and Evaluation Systems</t>
  </si>
  <si>
    <t>RSSH/PP M&amp;E-1</t>
  </si>
  <si>
    <t>Completeness of reporting: Percentage of expected monthly reports (for the reporting period) that are actually received</t>
  </si>
  <si>
    <t>Number of expected monthly reports (for the reporting period) that are actually received</t>
  </si>
  <si>
    <t>Total number of expected monthly reports for the reporting period</t>
  </si>
  <si>
    <t>Six monthly in HI and core countries
Once a year in focused countries</t>
  </si>
  <si>
    <t>Type of report (HIV reports, TB reports, malaria reports, integrated reports, notifiable diseases and event surveillance reports);
Type of provider (public, community, private).</t>
  </si>
  <si>
    <t>Report N, D, and %
Numerator: Number of expected monthly reports (for the reporting period) that are actually received for the disaggregation category.
Denominator: Total number of expected monthly reports for the reporting period for the disaggregation category.</t>
  </si>
  <si>
    <t>HMIS</t>
  </si>
  <si>
    <r>
      <t xml:space="preserve">1) This indicator measures the completeness of submission of reports into the HMIS. Note, this is not a measure of the completeness of individual indicator data on the reports.
2) Note that most software used for countries' national digital HMIS (e.g., DHIS2) can be configured to enable continuous automatic monitoring of the results for this indicator.  This is expected to be the source of results for this indicator in most cases.
3) If the given disease has more than one standard report (e.g., HIV may have a Treatment report, a Testing report, etc.), then one must select one or more of those reports to be used for that disease disaggregation for calculating this indicator. How this will be done must be specified at the time of grant-making and documented in the comments box of the performance framework.  
4) Disaggregation by Type of Report is required, although depending on the grant circumstances, not all disaggregations may be applicable. Instructions are given below; it is expected that the situation should be clearly explained in the performance framework comments column given the different options.
</t>
    </r>
    <r>
      <rPr>
        <b/>
        <sz val="11"/>
        <color theme="1"/>
        <rFont val="Arial"/>
        <family val="2"/>
      </rPr>
      <t>- In a single disease grant:</t>
    </r>
    <r>
      <rPr>
        <sz val="11"/>
        <color theme="1"/>
        <rFont val="Arial"/>
        <family val="2"/>
      </rPr>
      <t xml:space="preserve"> Set targets and give results for the Type of Report disaggregation corresponding to the disease grant. If the country does not use disease-specific reports, rather an integrated report, then the targets and results should be set for the "integrated report" disaggregation. 
</t>
    </r>
    <r>
      <rPr>
        <b/>
        <sz val="11"/>
        <color theme="1"/>
        <rFont val="Arial"/>
        <family val="2"/>
      </rPr>
      <t>- In an integrated grant (RSSH and/or with two or more disease components):</t>
    </r>
    <r>
      <rPr>
        <sz val="11"/>
        <color theme="1"/>
        <rFont val="Arial"/>
        <family val="2"/>
      </rPr>
      <t xml:space="preserve"> Set targets and give results for each of the Type of Report disaggregations corresponding to the diseases relevant to the grant. If two or more of the disease reports are included into a single report, the results should be reported against the disaggregation category "Integrated report" and names of the diseases that are included in the integrated report should be provided in the comments box. 
5) Use of the type of provider disaggregation is optional based on the grant situation. Whether it is expected to be reported on should be clearly explained in the comments box. This disaggregation can also be used in circumstances where only one or two of the disaggregation types is applicable (e.g., if the grant is community-specific, then the results should be reported against the community disaggregation).</t>
    </r>
  </si>
  <si>
    <t xml:space="preserve">Aligned with WHO Data Quality Review Toolkit Module 1 Table 1.2 page 21 (https://cdn.who.int/media/docs/default-source/data-quality-pages/2021_dqa_module-1-framework-and-metrics-19-04-21.pdf?sfvrsn=13c95fb1_3&amp;sequence=1&amp;isAllowed=y) </t>
  </si>
  <si>
    <t>RSSH/PP M&amp;E-2</t>
  </si>
  <si>
    <t>Timeliness of reporting: Percentage of submitted monthly reports (for the reporting period) that are received on time per the national guidelines</t>
  </si>
  <si>
    <t>Number of submitted monthly reports (for the reporting period) that are received on time per the national guidelines</t>
  </si>
  <si>
    <t>Total number of submitted monthly reports for the reporting period</t>
  </si>
  <si>
    <t>Report N, D, and %
Numerator: Number of submitted monthly reports (for the reporting period) that are received on time per the national guidelines for the disaggregation category.
Denominator: Total number of submitted monthly reports for the reporting period for the disaggregation category.</t>
  </si>
  <si>
    <t>HMIS, notifiable disease systems such as eIDSR, SORMAS etc.</t>
  </si>
  <si>
    <t>1.This indicator measures the timeliness of submission of reports into the HMIS.
2. Note that most software used for countries' national digital HMIS (e.g., DHIS2) can be configured to enable continuous automatic monitoring of the results for this indicator.  This is expected to be the source of results for this indicator in most cases.
3. If the given disease has more than one standard report - e.g. HIV may have a Treatment report, a Testing report, etc. - then one must select one or more of those reports to be used for that disease disaggregation for calculating this indictor - how this will be done must be specified at the time of grant making and documented in the comments box of the PF.  
4. Disaggregation by Type of Report is required, although depending on the grant circumstances, not all disaggregations may be applicable. Instructions are given below; it is expected that the situation should be clearly explained in the comments section given the different options.
- In a single disease grant: Set targets and give results for the Type of Report disaggregation corresponding to the disease grant.  If the country does not use disease-specific reports, rather an integrated report, then the targets and results should be set for the "integrated report" disaggregation. 
- In an integrated grant (RSSH and/or with two or more disease components):   Set targets and give results for each of the Type of Report disaggregations corresponding to the diseases relevant to the grant.  If two or more of the disease reports are included into a single report, the results should be reported against the disaggregation category "Integrated report" and names of the diseases that are included in the integrated report should be provided in the comments box. 
5. Use of the Type of Provider disaggregation is optional based on the grant situation.  Whether it is expected to be reported on should be clearly explained in the comments box.  This disaggregation can also be used in circumstances where only one or 2 of the disaggregation types is applicable - e.g. if the grant is community-specific then the results should be reported against the community disaggregation.</t>
  </si>
  <si>
    <t>M&amp;E-5.1</t>
  </si>
  <si>
    <t>Percentage of service delivery units which digitally enter and submit data at the service delivery unit using the electronic information system(s) (e.g., HMIS, CHIS, EMR, other)</t>
  </si>
  <si>
    <t>Number of service delivery units (e.g., facilities, CHWs/community units) which digitally enter and submit data at the service delivery unit using the electronic information system(s) (e.g., HMIS, CHIS, EMR, other)</t>
  </si>
  <si>
    <t>Total number of service delivery units (e.g., facilities, CHWs)</t>
  </si>
  <si>
    <t>Type of service delivery unit (Health facilities,  CHW/Community units )</t>
  </si>
  <si>
    <t>Report N, D, and %
Numerator: Number of each disaggregation that digitally enter and submit data at the service delivery unit.
Denominator: Total number of service delivery units for each disaggregation.</t>
  </si>
  <si>
    <t>1) This indicator is a measurement of the degree to which data are entered and submitted digitally at specific service delivery unit level(s) (e.g., as opposed to submitting results on paper to the next level where the results are then digitally entered for the level below).  It is most commonly expected to be used in grants that are supporting the roll-out or maintenance of digital data entry and submission to lower levels, for example to facility and/or community level via tablets or mobile phones used at the facility and/or by the CHW to submit results digitally. 
2) In the performance framework comments box,  describe the type(s) of service delivery unit (e.g., facilities, CHWs, etc.) and also the specific electronic information system(s) (e.g., HMIS, CHIS, EMR, etc.) for the numerator and the denominator. 
3) It is optional to use the disaggregations if/as relevant.  It would be useful to use the disaggregations when digitization is being supported to multiple service delivery unit levels (e.g., to both facility and community level) and it is needed to measure level each individually.
4) This indicator is a measure of digital data entry coverage, and not necessarily of quality; for that, indicators RSSH/PP M&amp;E-1 and/or M&amp;E-2 on reporting completeness and/or timeliness could be used as well.</t>
  </si>
  <si>
    <t>RSSH/PP M&amp;E-7</t>
  </si>
  <si>
    <t>Percentage of outbreaks in which 7-1-7 analysis was performed out of all reported outbreaks in reporting period</t>
  </si>
  <si>
    <t>Number of outbreaks reported in which 7-1-7 analyses were performed</t>
  </si>
  <si>
    <t>Total number of reported outbreaks during the reporting period</t>
  </si>
  <si>
    <t>Standard EAR/IAR/AAR reports</t>
  </si>
  <si>
    <t>This indicator should be selected when there is grant funding to support building capacity to detect, notify and respond to outbreaks.</t>
  </si>
  <si>
    <t>1) 7-1-7 target sets clear performance standards for three timeliness metrics, namely, seven days to detect a suspected infectious disease outbreak, one day to notify public health authorities, and seven days to complete early response actions. 
2) By using the 7-1-7 target, the country can quickly and systematically identify bottlenecks to timely and effective action. 
3) The 7-1-7 target has been incorporated to WHO's Guidance for early action review. 
4) This indicator will measure how systematically the country use this metrics to review their early actions at outbreaks and how timely their early actions were. The numerator includes all outbreaks where all 3 elements of 7-1-7 were implemented.</t>
  </si>
  <si>
    <t>WHO's Guidance for conducting an early action review (EAR), https://iris.who.int/bitstream/handle/10665/372579/WHO-WPE-HSP-CER-2023.1-eng.pdf?sequence=1</t>
  </si>
  <si>
    <t>RSSH/PP M&amp;E-8</t>
  </si>
  <si>
    <t>Percentage of reporting units which digitally enter and submit data at the reporting unit level using the early warning surveillance systems</t>
  </si>
  <si>
    <t>Number of reporting units which digitally enter and submit data at the reporting unit level using  the early warning surveillance systems</t>
  </si>
  <si>
    <t>Total number of reporting units</t>
  </si>
  <si>
    <t>Type of surveillance modality (Indicator-based, Event-based)</t>
  </si>
  <si>
    <t>Report as N, D, %
Numerator: Number of reporting units by type of surveillance modality
Denominator: Total number of reporting units by type of surveillance modality</t>
  </si>
  <si>
    <t>Disease surveillance system records</t>
  </si>
  <si>
    <t>This target should be selected when there are funds to strengthen the early warning surveillance system, whether indicator-based and/or event-based surveillance system.
The reporting unit to be counted in the numerator an denominator is either the health district or the health facility, depending on the reporting structure of the surveillance system. The ideal is to count the lowest reporting unit level. it should be specified in the comments whether the reporting unit is a health district or health facility.
The targets should be informed by the objective of the grant funds and expected results. In addition, It should be specified whether the units are sub-national units such as health districts or health facilities depending on the early warning surveillance systems being supported with grant funds.</t>
  </si>
  <si>
    <t>This indicator monitors grant performance of the funds to build the capacity and strengthen the early warning surveillance systems. The funding narrative should clearly specify the intention of the funds to strengthen the early warning  surveillance systems. The number of reporting units (health facilities or health districts depending on the reporting structure of the system) that have successfully been incorporated into the surveillance data reporting system and which are operational in reporting will monitor the  intended achievements of the grant funds. The analysis should identify if there are geographical or facility type gaps in reporting into the system.</t>
  </si>
  <si>
    <t>RSSH: Reducing Gender-related Vulnerabilities and Barriers to HIV, TB and Malaria Services</t>
  </si>
  <si>
    <t>GBV-1</t>
  </si>
  <si>
    <t>Number of rape survivors receiving the minimum package of post-rape clinical care services at GF-supported health facilities</t>
  </si>
  <si>
    <t>Number of rape survivors who receive minimum package of HIV PEP, emergency contraception (women and transmen), rapid HIV testing, STI screening/testing and treatment and first-line counselling at GF-supported health facilities</t>
  </si>
  <si>
    <t xml:space="preserve">Age (&lt;15, 15-24, 25+);
Gender (female, male, trans and gender-diverse people)
</t>
  </si>
  <si>
    <t xml:space="preserve">Report as N only
Numerator: Number of rape survivors who receive minimum package of HIV PEP, emergency contraception (for cis women and trans men), rapid HIV testing, STI screening/testing and treatment, and first-line counselling in GF-supported health facilities. </t>
  </si>
  <si>
    <t>Health facility recording and reporting forms, HMIS</t>
  </si>
  <si>
    <t xml:space="preserve">Countries that are including GBV response services in their funding requests should include this indicator. Targets at Global Fund-supported health facilities should be aligned with country's expected progress in sustaining or expanding coverage of essential GBV response services. </t>
  </si>
  <si>
    <t>This indicator monitors the number of individuals seeking clinical care for rape whose needs are being met with a minimum package of services. It will help to identify where there are gaps in the availability and quality of services, as well as where additional wraparound services for prevention and support to survivors may be needed. It will also provide important information about the availability of and uptake of GBV clinical care services across countries.</t>
  </si>
  <si>
    <t>This indicator is based on PEPFAR indicator GEND_GBV, with a focus on post-rape care only, to simplify reporting. Metadata: https://indicatorregistry.unaids.org/indicator/gendgbv-number-people-receiving-postgender-based-violence-gbv-clinical-care-based-minimum</t>
  </si>
  <si>
    <t xml:space="preserve">Target type and aggregation over the reporting periods </t>
  </si>
  <si>
    <t>• This guidance applies to the countries that report six monthly or quarterly results to the Global Fund. The table below provides the different ways in which targets can be set in the performance frameworks and how these will be aggregated over the reporting periods during the year depending on the target type (# or N,D,%). The aggregated results at the end of the year will be used for performance assessment at the time of Annual Funding Decision.
• For focused countries (that report results once a year) and indicators that are recoemmended to be reported to the Global Fund once a year, the cumulation type field should be left blank. Annual targets will be used for performance assessment at the time of Annual Funding Decision.
• An indicator cannot change cumulation type within the same implementation period</t>
  </si>
  <si>
    <t>Target type</t>
  </si>
  <si>
    <t>Reporting periods</t>
  </si>
  <si>
    <t>Annual funding decision</t>
  </si>
  <si>
    <t>Performance assessment Criterion for AFD</t>
  </si>
  <si>
    <t>P1</t>
  </si>
  <si>
    <t>P2</t>
  </si>
  <si>
    <t>Total over the reporting period</t>
  </si>
  <si>
    <t>D</t>
  </si>
  <si>
    <r>
      <rPr>
        <b/>
        <sz val="11"/>
        <rFont val="Arial"/>
        <family val="2"/>
      </rPr>
      <t xml:space="preserve">Non cumulative
</t>
    </r>
    <r>
      <rPr>
        <sz val="11"/>
        <rFont val="Arial"/>
        <family val="2"/>
      </rPr>
      <t xml:space="preserve">Numbers only
or
Number and percentage with changing denominator during the year
</t>
    </r>
    <r>
      <rPr>
        <i/>
        <sz val="11"/>
        <rFont val="Arial"/>
        <family val="2"/>
      </rPr>
      <t xml:space="preserve">
For example, TB treatment success rate among the cases notified during each reporting period</t>
    </r>
  </si>
  <si>
    <t>Target (# only)</t>
  </si>
  <si>
    <t>NA</t>
  </si>
  <si>
    <t>Add targets over the reporting periods</t>
  </si>
  <si>
    <t>Result (# only)</t>
  </si>
  <si>
    <t>Add results over the reporting periods</t>
  </si>
  <si>
    <t>Achievement</t>
  </si>
  <si>
    <t>Cumulative results against cumulative targets</t>
  </si>
  <si>
    <t>Target 
(N, D, %)</t>
  </si>
  <si>
    <t>Add numerators and add denominators for the targets over the reporting periods</t>
  </si>
  <si>
    <t>Result
(N, D, %)</t>
  </si>
  <si>
    <t>Add numerators and add denominators for the results over the reporting periods</t>
  </si>
  <si>
    <t>Cumulative (%) results against cumulative (%) targets</t>
  </si>
  <si>
    <r>
      <rPr>
        <b/>
        <sz val="11"/>
        <rFont val="Arial"/>
        <family val="2"/>
      </rPr>
      <t xml:space="preserve">Non cumulative- special
</t>
    </r>
    <r>
      <rPr>
        <sz val="11"/>
        <rFont val="Arial"/>
        <family val="2"/>
      </rPr>
      <t xml:space="preserve">Number and percentage with fixed denominator for the year
</t>
    </r>
    <r>
      <rPr>
        <i/>
        <sz val="11"/>
        <rFont val="Arial"/>
        <family val="2"/>
      </rPr>
      <t xml:space="preserve">
For example, estimated number of pregnant women or estimated number of HIV positive pregnant women, when the total number of these are used as denominator for both periods.</t>
    </r>
  </si>
  <si>
    <t>Target</t>
  </si>
  <si>
    <t>Add numerators for the targets over the reporting periods and use the denominator at the end of the year.</t>
  </si>
  <si>
    <t>Result</t>
  </si>
  <si>
    <t>Add numerators for the results over the reporting periods and use the denominator at the end of the year.</t>
  </si>
  <si>
    <r>
      <rPr>
        <b/>
        <sz val="11"/>
        <rFont val="Arial"/>
        <family val="2"/>
      </rPr>
      <t xml:space="preserve">Non cumulative- other
</t>
    </r>
    <r>
      <rPr>
        <sz val="11"/>
        <rFont val="Arial"/>
        <family val="2"/>
      </rPr>
      <t xml:space="preserve">Number
or
Number and percentage with fixed denominator
</t>
    </r>
    <r>
      <rPr>
        <i/>
        <sz val="11"/>
        <rFont val="Arial"/>
        <family val="2"/>
      </rPr>
      <t>(currently receiving services irrespective of who was reached in previous periods)</t>
    </r>
  </si>
  <si>
    <t xml:space="preserve">Use targets for the last reporting period </t>
  </si>
  <si>
    <t>Based on results during the last reporting period</t>
  </si>
  <si>
    <t>All the above target types reflect period specific targets i.e. the value refers to what will be achieved in a particular reporting period irrespective of what was achieved in the previous reporting period.</t>
  </si>
  <si>
    <t>Illustrative Workplan Tracking Measures (WPTM) - RSSH</t>
  </si>
  <si>
    <t>Intervention</t>
  </si>
  <si>
    <t>Category</t>
  </si>
  <si>
    <t>Key activity</t>
  </si>
  <si>
    <t>Milestone/target description</t>
  </si>
  <si>
    <t>Criterion for completion</t>
  </si>
  <si>
    <t>Disaggregation &amp; Additional analysis</t>
  </si>
  <si>
    <t>RSSH/PP: Medical Oxygen and Respiratory Systems</t>
  </si>
  <si>
    <t>RSSH/PP: Oxygen and respiratory care systems</t>
  </si>
  <si>
    <t>Renovation, installation, and maintenance</t>
  </si>
  <si>
    <t>PSA plants installed with Global Fund investments and functional</t>
  </si>
  <si>
    <r>
      <rPr>
        <strike/>
        <sz val="11"/>
        <rFont val="Arial"/>
        <family val="2"/>
      </rPr>
      <t xml:space="preserve"> </t>
    </r>
    <r>
      <rPr>
        <sz val="11"/>
        <rFont val="Arial"/>
        <family val="2"/>
      </rPr>
      <t>X# PSA plants delivered installed, commissioned and operational</t>
    </r>
  </si>
  <si>
    <t xml:space="preserve">1. TA engaged, TORs, work planning and contract signed 
2 Assessment reports received , reviewed and validated by the designated authority
3. Sub-contract or purchase orders for manufacture and site preparation of X# existing or new PSA plants
4. Suppliers status reports reviewed validated and final handover documentation signed by designated authority 
</t>
  </si>
  <si>
    <t/>
  </si>
  <si>
    <t>Support the O2 piping project in targeted hospitals</t>
  </si>
  <si>
    <t>The O2 piping project of X# targeted hospitals  completed</t>
  </si>
  <si>
    <t xml:space="preserve">1. TA and procurement entity engaged and contract signed 
2. Completion reports of O2 piping project from 25% of targeted hospitals
3. Completion reports of O2 piping project from 50% of targeted hospitals
4. Completion reports of O2 piping project from 100% of targeted hospitals
</t>
  </si>
  <si>
    <t>RSSH: Health sector
governance and
integrated
people-centered
services</t>
  </si>
  <si>
    <t xml:space="preserve">National health and cross-sector policy, strategy and coordination </t>
  </si>
  <si>
    <t>Strategy, Policy, Planning, Guidelines and SOPs</t>
  </si>
  <si>
    <t>Develop national health strategy that includes key elements related to HIV, TB and malaria national strategic plans</t>
  </si>
  <si>
    <t>National Plan or strategy developed and costed in a participatory manner</t>
  </si>
  <si>
    <t xml:space="preserve">1. National Health Systems assessment conducted and report available.
2. List of priority measures developed.
3. Costed plan or strategy developed, endorsed and published.
</t>
  </si>
  <si>
    <t>The actions and timeframe should be agreed upon at the time of grant-making and should measure the expected progress in the development process .</t>
  </si>
  <si>
    <t>National health and cross-sector policy, strategy and coordination</t>
  </si>
  <si>
    <t>Align disease-specific national strategic plans with the national health sector strategy, as evidenced by the budget and/or national health strategy operational plan</t>
  </si>
  <si>
    <t xml:space="preserve">Disease-specific national strategic  plans aligned with annual national health strategy operational plan
</t>
  </si>
  <si>
    <t>1. List of priority measures identified.
2. Disease-specific national strategic plans aligned with national health strategy operational plan
3.Formal communications on endorsed national health operational plans</t>
  </si>
  <si>
    <t>Update emergency/disaster all-hazards plans</t>
  </si>
  <si>
    <t>Emergency/disaster all-hazard plans updated and endorsed by ministerial order and disseminated</t>
  </si>
  <si>
    <t>1. Assessment report of existing plans available. 
2. List of identified key priorities
3. Updated emergency plans endorsed and published.</t>
  </si>
  <si>
    <t>Supporting private sector engagement</t>
  </si>
  <si>
    <t>Develop framework governing the for-profit private sector</t>
  </si>
  <si>
    <t xml:space="preserve">Plan/strategy/guidance updated on how the government will regulate and govern private sector engagement in the health sector </t>
  </si>
  <si>
    <t>1. Review of existing regulations completed.
2. Plan/strategy/guidance updated. Draft available
3. Plan/strategy/guidance endorsed by the government and communicated.</t>
  </si>
  <si>
    <t xml:space="preserve">Planning, management, and delivery of integrated people centered services </t>
  </si>
  <si>
    <t>Service Delivery and Program Implementation</t>
  </si>
  <si>
    <t>Strengthen the referral system between health facilities and community level actors</t>
  </si>
  <si>
    <t>Develop operational plan to enhance referral system</t>
  </si>
  <si>
    <t>1. Assessment report of current referral system between health facility and community health workers and organizations.
2. Consultations completed with evidence of  stakeholder engagement
3. Opertional plan for referral system published.</t>
  </si>
  <si>
    <t>RSSH/PP: Biosafety and biosecurity, infrastructure and equipment</t>
  </si>
  <si>
    <t xml:space="preserve">
Rehabilitate laboratory facilities to comply with local building/biosafety requirement with available equipment and maintenance plan.</t>
  </si>
  <si>
    <t xml:space="preserve">X# of laboratory facilities completed rehabilitations </t>
  </si>
  <si>
    <t>1. Terms of Reference validated and contracts executed.
2. Rehabilitations completed in 50% of targeted laboratory facilities.
3. Rehabilitations completed in 100% of targeted laboratory facilities.</t>
  </si>
  <si>
    <t>RSSH/PP: National laboratory governance and management structures</t>
  </si>
  <si>
    <t xml:space="preserve">
Develop national laboratory strategic plan</t>
  </si>
  <si>
    <t>National laboratory strategic plan, developed, approved and disseminated</t>
  </si>
  <si>
    <r>
      <t>1. List of strategic committee members and policy development methodology                       
2. Initial draft of the national laboratory strategic plan
3. Endorsed final draft national laboratory strategic plan and</t>
    </r>
    <r>
      <rPr>
        <strike/>
        <sz val="11"/>
        <color rgb="FFFF0000"/>
        <rFont val="Arial"/>
        <family val="2"/>
      </rPr>
      <t xml:space="preserve"> </t>
    </r>
    <r>
      <rPr>
        <sz val="11"/>
        <rFont val="Arial"/>
        <family val="2"/>
      </rPr>
      <t>available in relevant media (e.g MoH or WHO website) and/or as hard copies in relevant management and operational units</t>
    </r>
  </si>
  <si>
    <t>RSSH/PP: Geospatial analysis and network optimization</t>
  </si>
  <si>
    <t>Digitalization</t>
  </si>
  <si>
    <t xml:space="preserve">Develop and maintain up-to-date laboratory equipment and instrument inventories </t>
  </si>
  <si>
    <t>Database for laboratory equipment and instruments constructed and piloted, data collection completed, including fields (e,g) for geolocation (GIS), test volumes, used/unused capacity, functionality of laboratory equipment and instrument</t>
  </si>
  <si>
    <t>1. Technical expert TOR and contract
2. Work plan with scope of the inventory, data collection methodology, IT platform and roles &amp; responsibilities fully defined and data collection tools developed.
3. Extract of the database and  snapshot of the dashboard with 100% of planned data collected</t>
  </si>
  <si>
    <t>Health financing strategies and planning</t>
  </si>
  <si>
    <t>Develop a health financing strategy and plans (e.g. national health financing strategy, HIV, TB, malaria sustainability and/or transition plan, action plan for strengthening public finance management)</t>
  </si>
  <si>
    <t xml:space="preserve"> Health Financing Strategy/Plan produced
</t>
  </si>
  <si>
    <t>1. Official approval (e.g minutes, signed memo, formal decision) of the Terms of Reference (ToR) / Project Proposal and signed contracts for external consultants, official letters of appointment of committee members, and minutes available.
2. Draft Health FInancing Strategy/Plan submitted and reviewed.
3. Official signed documents, minutes of the approval meeting, or legislative acts, and availability of the document on official government websites and relevant partner platforms</t>
  </si>
  <si>
    <t>Targets, additional milestones and timeframe should be agreed upon at the time of grant-making and should measure the expected progress in the development process .</t>
  </si>
  <si>
    <t>Social contracting</t>
  </si>
  <si>
    <t>Capacity Building</t>
  </si>
  <si>
    <t>Build capacity of CSOs and CBOs, in order to meet contractual requirements and deliver quality services, including climate-sensitive and other critical health services</t>
  </si>
  <si>
    <t>The approved training curriculum is fully delivered to targeted CSOs/CBOs as scheduled and program Evaluation &amp; Lessons disseminated.</t>
  </si>
  <si>
    <t>1. A Training Needs Assessment (TNA) report is completed and documented approval of the capacity-building curriculum and modules
2. All training personnel (facilitators, experts, coordinators) are officially engaged or contracted. Contracts and purchase orders of training personnel and training resources available.
3. Lists of participant attendance and engagement, with immediate post-training evaluations showing positive feedback and, a comprehensive final evaluation report of the capacity-building program is produced.</t>
  </si>
  <si>
    <t xml:space="preserve">Supply chain information systems </t>
  </si>
  <si>
    <t>Implement electronic Logistic Management Information (eLMIS) system</t>
  </si>
  <si>
    <t>Pilot facilities submitting LMIS reports using eLMIS system</t>
  </si>
  <si>
    <t>1. System requirements document developed
2. System development and testing completed in line with business requirement
3. LMIS reports from Pilot facilities</t>
  </si>
  <si>
    <t>-</t>
  </si>
  <si>
    <t>Storage and distribution capacity, design &amp; operations</t>
  </si>
  <si>
    <t>Supply Chain and Logistics</t>
  </si>
  <si>
    <t>Upgrade central and/or peripheral level infrastructure - e.g. warehouses, etc.</t>
  </si>
  <si>
    <t>Construction of warehouse completed, commissioned &amp; handed over</t>
  </si>
  <si>
    <t>1. Project scoping completed and site assessment report available 
2. Design layout finalized and design document and
purchase orders for all key equipment available.
3. Final construction report and handover documentation of warehouse/ infrastructure available.</t>
  </si>
  <si>
    <t>Avoidance, reduction and management of health care waste</t>
  </si>
  <si>
    <t>Waste management treatment sites equipped and functional that were supported by Global Fund investments</t>
  </si>
  <si>
    <t>Waste management equipment installed in xx# of sites, commissioned and sites handed over</t>
  </si>
  <si>
    <t xml:space="preserve">1. Technical study document for ancillary infrastructure and connections that was shared with key stakeholders
2. Detailed project schedule aligned with all stakeholders
3. Report documenting completion of commissioning of all key equipment and handover documentation to stakeholders </t>
  </si>
  <si>
    <t xml:space="preserve">RSSH: Health Sector Planning and Governance for Integrated People-centered Services </t>
  </si>
  <si>
    <t xml:space="preserve">National health sector strategy, policy and coordination </t>
  </si>
  <si>
    <t>Develop a National health and climate change plan or strategy</t>
  </si>
  <si>
    <t xml:space="preserve">National health and climate change plan or strategy developed </t>
  </si>
  <si>
    <t>1. Climate risk assessment completed and report available
2. Climate adaptation measures identified and list available.
3. National health and climate change plan or strategy</t>
  </si>
  <si>
    <t xml:space="preserve">RSSH/PP: Human Resources for Health (HRH) and Quality of Care </t>
  </si>
  <si>
    <t xml:space="preserve">RSSH/PP: Community health workers: In-service training </t>
  </si>
  <si>
    <t>Train health workers including community health workers  on climate impacts on health and climate-resilient health care delivery</t>
  </si>
  <si>
    <t>X# health workers/CHWs trained on climate impacts on health and climate-resilient health care delivery</t>
  </si>
  <si>
    <t>1. Training needs assessment completed and report available.
2. Training tools developed.
3. Training records and list of health workers trained</t>
  </si>
  <si>
    <t>Climate-Smart solutions for efficient and low-carbon health facilities and warehouses</t>
  </si>
  <si>
    <t>Improve health facilities, warehouses, labs  with solar and other forms of clean energy (e.g. solar panels, inverters, batteries, mounting systems, operational and maintenance)</t>
  </si>
  <si>
    <t>Relevant technologies and equipment (specify) installed and operational in XX # of facilities</t>
  </si>
  <si>
    <t>Equip health facilities and labs with low-carbon and environmentally sustainable healthcare waste management technologies and equipment (specify)</t>
  </si>
  <si>
    <t xml:space="preserve"># of health facilities equipped with low-carbon and environmentally sustainable healthcare waste management technologies and equipment (specify) and operational </t>
  </si>
  <si>
    <t xml:space="preserve">1.End-to-end project plan with list of facilities and key milestones developed and available
2. Equipment purchased and list of health facilities and labs receiving equipment
3. Administrative records of installation/maintenance reports available. </t>
  </si>
  <si>
    <t>Climate-resilient health products and storage infrastructure</t>
  </si>
  <si>
    <t xml:space="preserve">Support health facilities, warehouses, labs with climate-resilient technologies </t>
  </si>
  <si>
    <t xml:space="preserve">X# health facilities, warehouses, labs  identified and agreed by stakeholders installed with relevant technologies and equipment </t>
  </si>
  <si>
    <t>1. List of health facilities, warehouses, labs  identified and agreed by stakeholders
2. Purchase orders of relevant equipment for climate-resilient technology
3. List of health facilities, warehhouses, labs wiith installed and operaional technologies and equipment</t>
  </si>
  <si>
    <t>RSSH: Reducing gender-related vulnerabilities and barriers to services</t>
  </si>
  <si>
    <t>Preventing and responding to violence against women and girls in all their diversity</t>
  </si>
  <si>
    <t xml:space="preserve">Develop and implement policies, protocols and training for the identification and management of intimate partner violence, rape and sexual exploitation, abuse and harassment in health facilities and programs, in line with WHO guidelines </t>
  </si>
  <si>
    <t>Dissagregated data on management of IPV, rape and defilement is collected and analyzed</t>
  </si>
  <si>
    <r>
      <rPr>
        <sz val="11"/>
        <rFont val="Arial"/>
        <family val="2"/>
      </rPr>
      <t>1. Health sector protocol and/or guidelines developed and available.
2. Training of health workers on protocol including CHWs completed and training records available.</t>
    </r>
    <r>
      <rPr>
        <strike/>
        <sz val="11"/>
        <rFont val="Arial"/>
        <family val="2"/>
      </rPr>
      <t xml:space="preserve">
</t>
    </r>
    <r>
      <rPr>
        <sz val="11"/>
        <rFont val="Arial"/>
        <family val="2"/>
      </rPr>
      <t>3.</t>
    </r>
    <r>
      <rPr>
        <strike/>
        <sz val="11"/>
        <rFont val="Arial"/>
        <family val="2"/>
      </rPr>
      <t xml:space="preserve"> </t>
    </r>
    <r>
      <rPr>
        <sz val="11"/>
        <rFont val="Arial"/>
        <family val="2"/>
      </rPr>
      <t>Monthly/quarterly/semi-annual reports of dissagregated data on management of IPV, rape and defilement available.</t>
    </r>
  </si>
  <si>
    <t xml:space="preserve">Develop multisectoral coordination and action plans to prevent and respond to gender-based violence including IPV </t>
  </si>
  <si>
    <t>Multi-sectoral national action plan with  national and sub-national referral policy, systems, tools and processes developed</t>
  </si>
  <si>
    <t xml:space="preserve">1. Documentation of establishment of multi-sectoral structures such as membership list
2. Multi-sectoral action plan developed and costed
3. National and subnational referral policy endorsed and published </t>
  </si>
  <si>
    <t>1. Level (national, provincial/district, community)
2. Representation   
3. Referral data                                            
3. Disaggregated data on service uptake, access and quality improvement</t>
  </si>
  <si>
    <t>Support services for survivors of violence and sexual exploitation, abuse and harassment, for example :
•	 Counselling, shelters, safe accommodation, one-stop crisis centers
•	 Referral and/or psychosocial support, legal advice and access to justice, child protection services, and economic support</t>
  </si>
  <si>
    <r>
      <t>Programs to support survivors are established</t>
    </r>
    <r>
      <rPr>
        <strike/>
        <sz val="11"/>
        <rFont val="Arial"/>
        <family val="2"/>
      </rPr>
      <t xml:space="preserve"> </t>
    </r>
    <r>
      <rPr>
        <sz val="11"/>
        <rFont val="Arial"/>
        <family val="2"/>
      </rPr>
      <t>and/or supported including referral systems  to support services</t>
    </r>
  </si>
  <si>
    <r>
      <rPr>
        <sz val="11"/>
        <rFont val="Arial"/>
        <family val="2"/>
      </rPr>
      <t>1. List of referral directory and guidance documents on referral mechanism developed</t>
    </r>
    <r>
      <rPr>
        <strike/>
        <sz val="11"/>
        <rFont val="Arial"/>
        <family val="2"/>
      </rPr>
      <t xml:space="preserve">
</t>
    </r>
    <r>
      <rPr>
        <sz val="11"/>
        <rFont val="Arial"/>
        <family val="2"/>
      </rPr>
      <t>2. SOPs available to support survivors of violence and sexual exploitation.
3. Program reports monitoring referring system and support services</t>
    </r>
  </si>
  <si>
    <t>1. Geographic coverage
2. Numbers reached
3. Analyze alongside data on service uptake, access and quality improvement</t>
  </si>
  <si>
    <t>Transforming harmful gender norms and reducing gender discrimination</t>
  </si>
  <si>
    <t>Conduct group and peer education programs to transform gender-related attitudes, norms and behaviors</t>
  </si>
  <si>
    <t>Curriculum developed, adapted for local contexts, and tested</t>
  </si>
  <si>
    <t>1. Adapted training curriculum
2. Training curriculum adapted and tested with program implementers/peer educations trained and receiving supportive supervision
3. Adapted and tested training curriculum and guidance documents finalized and disseminated</t>
  </si>
  <si>
    <t>1. Geographic coverage
2. Numbers reached
3. Analyze alongside data on gender equitable attitudes and health behaviors</t>
  </si>
  <si>
    <t>RSSH: Reducing Human Rights-related Barriers to HTM Services</t>
  </si>
  <si>
    <t>Improving laws, regulations and polices relating to HIV and HIV/TB</t>
  </si>
  <si>
    <t>Develop or amend national laws, policy documents (protocol/guidelines) for health workers at community and health facilities to support provision of friendly, acceptable and non-discriminatory health services to PLHIV, TB, malaria and key populations</t>
  </si>
  <si>
    <t>Policy documents/protocol/guidelines updated/developed through participatory process</t>
  </si>
  <si>
    <t>1.Process/working group meeting documents
2. Draft policy documents (protocol/guidelines) shared with relevant stakeholders
3. National policy documents (protocol/guidelines) endorsed by ministerial order and published communications to all health facilities</t>
  </si>
  <si>
    <t>Ensuring nondiscriminatory provision of health care</t>
  </si>
  <si>
    <t>Training health workers on stigma and discrimination and how to implement national protocol/ guidelines on friendly, acceptable and non-discriminatory health services to people</t>
  </si>
  <si>
    <t>X# health care workers trained</t>
  </si>
  <si>
    <t>1.Training curriculum developed
2. TOT completed and training reports available
3. Training records of health workers trained  and
results of post-training knowledge test available</t>
  </si>
  <si>
    <t xml:space="preserve">Trainings on health, human rights and gender equality for CSOs and networks, including through peer educators and Stop GBV champions amongst KVPs, PLHIV, people with TB, people at risk of malaria and underserved populations </t>
  </si>
  <si>
    <t>X # of activists trained.</t>
  </si>
  <si>
    <t>1. At least 30% of X# activists trained, and training reports available.
2. At least 60% of X# activists trained and training reports available.
3. At least 90% of X# activists trained and training reports available</t>
  </si>
  <si>
    <t>Disaggregate by population group.</t>
  </si>
  <si>
    <t>Increasing access to justice</t>
  </si>
  <si>
    <t>Establish functional national human rights violations monitoring and reporting system based on inputs from local level users</t>
  </si>
  <si>
    <t>Monitoring and evaluation system developed including definition of different levels of functionality</t>
  </si>
  <si>
    <t xml:space="preserve">1. Consultations held with relevant stakeholders and meeting summary/reports available.
2. Guidance on process and information flows for the national human rights violations monitoring system, including definition of different levels of functionality developed.
3. Reports of # of human rights violations generated through the national monitoring system </t>
  </si>
  <si>
    <t xml:space="preserve">Cases of human rights violations documented by community/paralegals/peer educators/community monitors that have been successfully resolved*
*at least partial achievement of a desired outcome agreed upon between the complainant and the legal/paralegal service provider at the time the complaint is initiated. </t>
  </si>
  <si>
    <t>100 % of reported cases of human rights violations resolved successfully
(PRs/SRs can adapt milestones based on prevailing context)</t>
  </si>
  <si>
    <t>1. 20 % of reported cases of human rights violations resolved successfully. Reports available.
2. 50 % of reported cases of human rights violations resolved successfully. Reports available.
3. 100 % of reported cases of human rights violations resolved successfully. Reports available.</t>
  </si>
  <si>
    <t>RSSH/PP: HRH and Quality of Care</t>
  </si>
  <si>
    <t>RSSH/PP: HRH planning, management and governance including for community health workers (CHWs)</t>
  </si>
  <si>
    <t>Develop and track progress against a national long term sustainable financing plan for HRH (including CHWs)</t>
  </si>
  <si>
    <t>National long-term sustainable financing plan for HRH/CHW finalized and disseminated.</t>
  </si>
  <si>
    <t>1. Workplan to create a national long-term sustainable financing plan for HRH/CHW and TWG membership list, TORs, developed and an assessment report of the current state of financing for HRH/CHW submitted by the TWG
2. Draft national long-term sustainable financing plan submitted by TWG to MOH and key stakeholders
3. Final national long-term sustainable financing plan submitted by TWG and approved by the appropriate national authorities.</t>
  </si>
  <si>
    <t>Develop and implement a national harmonized payscale for CHWs​</t>
  </si>
  <si>
    <t>National harmonized payscale for HRH/CHWs developed and disseminated</t>
  </si>
  <si>
    <t>1. Report on the assessment of the current state of payscales for CHW submitted by the TWG
2. Draft national harmonized payscale for CHW
3. Final national harmonized payscale for CHW disseminated</t>
  </si>
  <si>
    <t>Polyvalent CHWs, vertical / single disease CHWs (e.g., peers, mentor mothers, TB champions etc)</t>
  </si>
  <si>
    <t>RSSH/PP: Continuous professional development for HRH (excluding community health workers)
RSSH/PP: Community health workers: selection, pre-service training, certification and equipping</t>
  </si>
  <si>
    <t>Develop and implement nationally accredited blended learning approaches for HRH/CHW ​</t>
  </si>
  <si>
    <t>Nationally accredited blended learning approach for HRH/CHW finalized disseminated</t>
  </si>
  <si>
    <t>1. Report on the landscape analysis assessment of the current state of blended learning efforts and opportunities for HRH/CHW conducted
2. Draft nationally accredited blended learning approach for CHW
3. Final nationally accredited blended learning approach for CHW disseminated</t>
  </si>
  <si>
    <t>Develop and implement national standard operating procedures (SOP)/protocol for pre- and postnatal home visits by CHWs for integrated RMNCAH/HTM services</t>
  </si>
  <si>
    <t>Finalized and disseminated the national SOP for CHW pre/postnatal home visits</t>
  </si>
  <si>
    <t>1. Workplan to create a national SOPs on CHW pre/postnatal visits for HRH/CHW, TWG membership list, TORs developed and report on the assessment of the current state of national SOPs on CHW pre/postnatal visits submitted by the TWG
2. Draft national SOPs on CHW pre/postnatal visits submitted by TWG
3. Final national SOPs on CHW pre/postnatal visits submitted by TWG, approved and published by relevant authorities.</t>
  </si>
  <si>
    <t>Development and implementation of national standard operating procedures (SOP) for referral and counter-referral between CHWs and health facilities for RMNCAH and HTM services</t>
  </si>
  <si>
    <t>Finalized and disseminated the national SOP for referrals between CHWs and health facilities for RMNCAH/HTM services</t>
  </si>
  <si>
    <t>1. Report on the assessment of the current state of referrals between CHW and health facilities 
2. Draft national SOPs on referrals between CHW and health facilities submitted by TWG
3. Final national SOPs on referrals between CHW and health facilities disseminated</t>
  </si>
  <si>
    <t>Develop SOPs and guidance on the integration of RMNCAH service provision  in health facilities and among government led CHW</t>
  </si>
  <si>
    <r>
      <t>SOPs and guidance on integration of RMNCAH services into PHC/HTM service delivery in health facilities and b</t>
    </r>
    <r>
      <rPr>
        <sz val="11"/>
        <color theme="1"/>
        <rFont val="Arial"/>
        <family val="2"/>
        <scheme val="minor"/>
      </rPr>
      <t>y government led CHWs approved and disseminated.</t>
    </r>
  </si>
  <si>
    <t xml:space="preserve">1. Draft SOPs and guidance on integration of RMNCAH services into PHC/HTM facilities developed 
2.  Draft SOPs and guidance on integration of RMNCAH services into PHC/ HTM services provided by government-led CHW developed
3. SOPs and guidance on integration of RMNCAH service provision in health facilities and by government led CHWs finalized and documentation of approval and dissemination available. </t>
  </si>
  <si>
    <t>Integration of tasks of vertical CHW cadres in the national service package, pre-service training curriculum, reporting and supervision tools of government-led polyvalent CHWs</t>
  </si>
  <si>
    <t>Updated national polyvalent CHW service package, pre-service training curriculum, reporting tools and supervision tools finalized and disseminated.</t>
  </si>
  <si>
    <t>1. Workplan to integrate tasks of vertical CHW cadres, TWG membership list, TORs and report on the assessment of the possibilities to integrate tasks of vertical CHW cadres submitted by the TWG ready.
2. Draft updated of the polyvalent CHW service package, pre-service training curriculum, reporting tools and supervision tools to integrate tasks of vertical CHW cadres developed and shared with stakeholders for feedback.
3. Final  polyvalent CHW service package, pre-service training curriculum, reporting tools and supervision tools available with tasks of vertical CHW cadres integrated.</t>
  </si>
  <si>
    <t xml:space="preserve">NB: updates to national service package, pre-service training curriculum, reporting tools and supervision tools should be done together with the updates to the same for the SOPs on home visits and referrals/counter-referrals (if the country also doing these updates). 
Cadres to be included (to be adapted based on context): 1. Mentor mother 2. AGYW peer 3. FSW peer 4. Others </t>
  </si>
  <si>
    <t>RSSH/PP: Education and production of new health workers (excluding community health workers)</t>
  </si>
  <si>
    <t>Preservice WHO competency-based Midwifery Training adopted as a national training package</t>
  </si>
  <si>
    <t>Competency based preservice courses for X# of midwives conducted.</t>
  </si>
  <si>
    <t>1. National training materials for WHO competency-based Midwifery Preservice Training developed.
2. Training centers equipped with humanist lab and other requirements and midwifery professors trained on WHO competency based training curriculum.
3. Training reports and list of midwives trained on WHO competency-based Midwifery curriculum available</t>
  </si>
  <si>
    <t>RSSH: Community systems strengthening</t>
  </si>
  <si>
    <t xml:space="preserve">Community-led monitoring and advocacy </t>
  </si>
  <si>
    <t>Conduct CLM data and results engagement meeting with health service site, sub-national and/or national government officials and community organizations</t>
  </si>
  <si>
    <t xml:space="preserve">CLM data analysis/results reports or summaries prepared for specific audiences </t>
  </si>
  <si>
    <t>1. Meeting report/ agenda
2. CLM data analysis with identified/documented issues and recommendations to resolve) developed and shared for feedback.
3. CLM results reports or summaries of fixed problems/service improvements finalized and shared with relevant audiences.</t>
  </si>
  <si>
    <t>By type of engagement meeting: CLM data analysis reports (i.e. findings of what needs to be fixed prompting discussion) or CLM results reports (i.e. outcome of discussions and summary of fixed problems and issues)
By audience: health service site, sub-natl, national, community organizations</t>
  </si>
  <si>
    <t>Organizational and leadership development</t>
  </si>
  <si>
    <t>Improve capacity of community-led and -based organizations, including by conducting organizational capacity assessments (e.g. using Community Pulse or similar tools) and delivering organizational development support (targeted technical assistance, mentorship, peer-to-peer exchnages)</t>
  </si>
  <si>
    <t>TA delivered to build organizational capacity (e.g. using Community Pulse or similar tools)</t>
  </si>
  <si>
    <t xml:space="preserve">1. Conducted baseline capacity assessment, showing organizational maturity and priority areas for development
2. TA provider scope defined and contract signed.
3. TA delivered and provider report submitted </t>
  </si>
  <si>
    <t>(Same as in PF): by type of organization.
Type of organization (community-based organizations, community-led organizations);
Type of community-led organization (KVP-led (TB), KP-led (HIV), women-led (all diseases), youth-led (all diseases)) at the national level</t>
  </si>
  <si>
    <t>Community Coordination and Engagement in Decision Making</t>
  </si>
  <si>
    <t xml:space="preserve">Engagement and representation of communities in national multi-stakeholder policy decision-making fora and processes (e.g. related to NSPs, Community Health Strategies). </t>
  </si>
  <si>
    <t xml:space="preserve">Communities meaningfully participated in decision-making spaces. </t>
  </si>
  <si>
    <t>1. Communities most affected by HIV, TB and malaria trained on health governance, policies, processes and relevant technical areas. Training records available.
2. Records or reports of  logistical and financial support for meaningful participation provided to communities.
3. Meeting notes of community participation in decision-making</t>
  </si>
  <si>
    <t>RSSH: M&amp;E
Systems</t>
  </si>
  <si>
    <t>Routine Reporting</t>
  </si>
  <si>
    <t>Train health facility, district and/or regional/provincial staff on SOPs for data quality, analysis and use</t>
  </si>
  <si>
    <t>Number and % of staff trained</t>
  </si>
  <si>
    <t>1. Curriculum on SOPs for data quality, analysis and use developed.
2. Training records of Training of Trainers (ToT).
3. Training report with list of participants</t>
  </si>
  <si>
    <t>specificy level (health facility, district, region) targeted and scope of training</t>
  </si>
  <si>
    <t>RSSH/PP: Surveillance for priority epidemic-prone diseases and events</t>
  </si>
  <si>
    <t>Capacitate the national data hub/repository with capabilities to receive, store, and analyze data from Early Warning Surveillance (EWS) data from multiple sources</t>
  </si>
  <si>
    <t>XX# of data analysts trained to manage and use EWS data in the national data hub/repository.</t>
  </si>
  <si>
    <t>1. SOPs; data sharing agreements; and mapping of architecture and data end-user audiences and information product requirements, developed to guide EWS data ingestion, storage, and use.
2. Data integration and/or interoperability established between at least two source systems/platforms (e.g. indicator-based, event-based, laboratory, climate/weather, animal/zoonotic disease, etc.).  Data mapping and/or data exchange reports available.
3. Automated or semi-automated dashboards capable of visualising data trends, triangulating multiple data sources, tracking event alerts, outbreak response, etc., based on defined end-user audiences &amp; information requirements.</t>
  </si>
  <si>
    <t>Types of EWS data sources, e.g. DHIS2, SMS-based, CBS, media scanning</t>
  </si>
  <si>
    <t>Support staff to enroll and complete field epidemiology training programs (FETP)</t>
  </si>
  <si>
    <t>X# of participants staff trained on field epidemiology training programs.</t>
  </si>
  <si>
    <t>1. Training plan developed and budget documents available, specifying frontline, intermediate and/or advanced programs. 
2. List of enrolled participants
3. List of training participants given certificate, diploma or degree by appropriate conferring institution confirming completion</t>
  </si>
  <si>
    <t xml:space="preserve">By type of FETP including Frontline, Intermediate, and Advanced. </t>
  </si>
  <si>
    <t>Select appropriate malaria module (SMC, Other prevention, or Vector control)</t>
  </si>
  <si>
    <t>Select appropriate intervention</t>
  </si>
  <si>
    <t>Climate change adaptation interventions implemented to enhance climate risk management and adaptation of malaria program, e.g. climate disaster preparedness planning for NMCPs; entomological monitoring to track vector behavior to climatic factors; geographic expansion of malaria control measures; extending malaria prevention measures to longer weeks/months</t>
  </si>
  <si>
    <t>Climate change adaptation interventions (specify) implemented</t>
  </si>
  <si>
    <t xml:space="preserve">1. Climate risk assessment is completed or key findings from exisiting analysis are used.
2. Climate adaptation measures identified to address identified climate risks 
3. Reports of implementation of respective activities (PR to specify activities and geographical locations implemented for each reporting period) </t>
  </si>
  <si>
    <t xml:space="preserve">Community advocacy, behavior change and social mobilisation activities are designed and implemented to reduce climate risks to malaria transmission and to ensure continuity and quality of malaria control measures against climate hazard (specify). </t>
  </si>
  <si>
    <t>Community advocacy, behavior change and social mobilisation activities (specify) are designed and implemented</t>
  </si>
  <si>
    <t xml:space="preserve">1. Climate/population vulnerability analysis  is completed.
2. Adjustments to be undertaken are identified according to the analysis
3. Reports of implementation of respective activities (PR to specify activities and geographical locations implemented for each reporting period)  </t>
  </si>
  <si>
    <t>Key and Vulnerable Populations (KVP) – TB/DR-TB</t>
  </si>
  <si>
    <t>KVP-others</t>
  </si>
  <si>
    <t xml:space="preserve">Climate/population vulnerability analysis completed or existing analysis used to identify populations affected by climate change and and TB services are delivered to the populations affected by climate change (specify). </t>
  </si>
  <si>
    <t xml:space="preserve">1. Climate/population vulnerability analysis is completed or key findings from existing analysis are used.
2. Populations affected by climate change (IDPs, populations in cyclone/drought/flood-affected areas) are identified. 
3. Reports of implementation of respective activities (PR to specify activities and geographical locations implemented for each reporting period) </t>
  </si>
  <si>
    <t>Select appropriate HIV module</t>
  </si>
  <si>
    <t xml:space="preserve">Climate/population vulnerability analysis completed or existing analysis used to identify populations affected by climate change and provision of HIV prevention services, testing services and treatment, support and care are delivered to the population affected by climate change (specify).  </t>
  </si>
  <si>
    <t xml:space="preserve">1. Climate/population vulnerability analysis is completed or key findings from existing analysis are used.
2. Populations affected by climate change (IDPs, populations in cyclone/drought/flood-affected areas) are identified. 
3.  Reports of implementation of respective activities (PR to specify activities and geographical locations implemented for each reporting period) </t>
  </si>
  <si>
    <t>Revised GC8 Category</t>
  </si>
  <si>
    <t>Recruitment and hiring</t>
  </si>
  <si>
    <t>Technical Assistance/ Support</t>
  </si>
  <si>
    <t xml:space="preserve">Data collection and analysis </t>
  </si>
  <si>
    <t>Supervision</t>
  </si>
  <si>
    <t>Workplan tracking measures (WPTM) - RSSH, Human Rights and Climate</t>
  </si>
  <si>
    <t>Reducing Human Rights-related Barriers to HTM Services</t>
  </si>
  <si>
    <r>
      <t>Develop or amend</t>
    </r>
    <r>
      <rPr>
        <sz val="11"/>
        <color rgb="FFCD5937"/>
        <rFont val="Arial"/>
        <family val="2"/>
        <scheme val="minor"/>
      </rPr>
      <t> </t>
    </r>
    <r>
      <rPr>
        <sz val="11"/>
        <color theme="1"/>
        <rFont val="Arial"/>
        <family val="2"/>
        <scheme val="minor"/>
      </rPr>
      <t>national laws, policy documents (protocol/guidelines) for health workers at community and health facilities to support provision of friendly, acceptable and non-discriminatory health services to PLHIV, TB, malaria and key populations.</t>
    </r>
  </si>
  <si>
    <t>1.Process/working group to develop or reform existing policies documents (protocol/guidelines) initiated by relevant ministry (health, youth, justice).
2 . Draft policy documents (protocol/guidelines) updated/developed through participatory process.
3. National policy documents (protocol/guidelines) endorsed by ministerial order and communicated to all health facilities.</t>
  </si>
  <si>
    <t>1.Process/working group meeting documents
2 . Draft policy documents (protocol/guidelines)
3. National policy documents (protocol/guidelines) endorsed by ministerial order and published communications to all health facilities.</t>
  </si>
  <si>
    <t>Training health workers on stigma and discrimination and how to implement national protocol/ guidelines on friendly, acceptable and non-discriminatory health services to people.</t>
  </si>
  <si>
    <t>1. Developed curriculum and post-training knowledge test 
2. Training of trainers (TOT) conducted
3. # health care workers trained
4. Conducted post-training knowledge test</t>
  </si>
  <si>
    <t>1.Training curriculum
2. TOT training reports
3. List of health workers trained
4. Resuls of post-training knowledge test</t>
  </si>
  <si>
    <t>Trainings conducted on health, human rights and gender equality for CSOs and networks, including through peer educators and Stop GBV champions amongst KVPs, PLHIV, people with TB, people at risk of malaria and underserved populations</t>
  </si>
  <si>
    <t>1. At least 30% of # activists trained.
2. At least 60% of # activists trained.
3. At least 90% of # activists trained.</t>
  </si>
  <si>
    <t>1. Trained (# ) activists
2. Trained ( # ) activitists
3. Trained ( # ) activities</t>
  </si>
  <si>
    <t>1. Consultations held  with relevant stakeholders
2. Monitoring and evaluation system developed including definition of different levels of functionality.
3. Monitoring and evaluation system used to track human rights violations amd inform programmatic responses</t>
  </si>
  <si>
    <t>1. Consultations reports
2. Guidance on process and information flows for the national human rights violations monitoring system, including definition of different levels of functionality.
3. Reports of # of human rights violations reported through the national monitoring system and used to inform programmatic responses</t>
  </si>
  <si>
    <t>Cases of human rights violations documented by community/paralegals/peer educators/community monitors that have been successfully resolved*
*at least partial achievement of a desired outcome agreed upon between the complainant and the legal/paralegal service provider at the time the complaint is initiated.</t>
  </si>
  <si>
    <t>1. 20% of reported cases of human rights violations resolved successfully.
2. 50% of reported cases of human rights violations resolved successfully.
3. 100 % of reported cases of human rights violations resolved successfully.
(PRs/SRs can adapt milestons based on prevailing context).</t>
  </si>
  <si>
    <t>1. Reports cases of human rights violations resolved successfully.
2. Reports of cases of human rights violations resolved successfully.
3. Reports reported cases of human rights violations resolved successfully.</t>
  </si>
  <si>
    <t>List of updates to the RSSH Indicator Guidance Sheets</t>
  </si>
  <si>
    <t xml:space="preserve">Date of change </t>
  </si>
  <si>
    <t>Description of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</si>
</sst>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409]d\-mmm\-yy;@"/>
  </numFmts>
  <fonts count="34">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1"/>
      <color rgb="FFCD5937"/>
      <name val="Arial"/>
      <family val="2"/>
      <scheme val="minor"/>
    </font>
    <font>
      <b/>
      <sz val="11"/>
      <color theme="0"/>
      <name val="Arial Black"/>
      <family val="2"/>
    </font>
    <font>
      <b/>
      <sz val="11"/>
      <color rgb="FF000000"/>
      <name val="Arial"/>
      <family val="2"/>
    </font>
    <font>
      <b/>
      <sz val="10.5"/>
      <color theme="1"/>
      <name val="Arial"/>
      <family val="2"/>
    </font>
    <font>
      <sz val="10.5"/>
      <color theme="1"/>
      <name val="Arial"/>
      <family val="2"/>
    </font>
    <font>
      <strike/>
      <sz val="11"/>
      <color rgb="FFFF0000"/>
      <name val="Arial"/>
      <family val="2"/>
    </font>
    <font>
      <b/>
      <sz val="11"/>
      <color rgb="FF000000"/>
      <name val="Arial"/>
      <family val="2"/>
      <scheme val="minor"/>
    </font>
    <font>
      <sz val="11"/>
      <color rgb="FF000000"/>
      <name val="Arial"/>
      <family val="2"/>
      <scheme val="minor"/>
    </font>
    <font>
      <sz val="10.5"/>
      <name val="Arial"/>
      <family val="2"/>
    </font>
    <font>
      <sz val="11"/>
      <name val="Arial"/>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8C29D3"/>
        <bgColor indexed="64"/>
      </patternFill>
    </fill>
  </fills>
  <borders count="21">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4">
    <xf numFmtId="0" fontId="0" fillId="0" borderId="0"/>
    <xf numFmtId="0" fontId="1"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149">
    <xf numFmtId="0" fontId="0" fillId="0" borderId="0" xfId="0"/>
    <xf numFmtId="0" fontId="2" fillId="0" borderId="0" xfId="0" applyFont="1" applyAlignment="1">
      <alignment vertical="center"/>
    </xf>
    <xf numFmtId="0" fontId="2" fillId="0" borderId="0" xfId="0" applyFont="1"/>
    <xf numFmtId="0" fontId="2" fillId="5" borderId="0" xfId="0" applyFont="1" applyFill="1" applyAlignment="1">
      <alignment vertical="top"/>
    </xf>
    <xf numFmtId="0" fontId="2" fillId="5" borderId="0" xfId="0" applyFont="1" applyFill="1"/>
    <xf numFmtId="0" fontId="2" fillId="5"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2" fillId="6" borderId="0" xfId="0" applyFont="1" applyFill="1" applyAlignment="1">
      <alignment vertical="center"/>
    </xf>
    <xf numFmtId="0" fontId="0" fillId="0" borderId="1" xfId="0" applyBorder="1" applyAlignment="1">
      <alignment vertical="top" wrapText="1"/>
    </xf>
    <xf numFmtId="0" fontId="0" fillId="0" borderId="1" xfId="0" applyBorder="1" applyAlignment="1">
      <alignment vertical="top"/>
    </xf>
    <xf numFmtId="0" fontId="2" fillId="8" borderId="0" xfId="0" applyFont="1" applyFill="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11" borderId="4" xfId="0" applyFont="1" applyFill="1" applyBorder="1" applyAlignment="1">
      <alignment horizontal="center" vertical="center" wrapText="1"/>
    </xf>
    <xf numFmtId="0" fontId="14" fillId="13"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11" borderId="4" xfId="0" applyFont="1" applyFill="1" applyBorder="1" applyAlignment="1">
      <alignment vertical="center" wrapText="1"/>
    </xf>
    <xf numFmtId="0" fontId="14" fillId="7" borderId="4" xfId="0" applyFont="1" applyFill="1" applyBorder="1" applyAlignment="1">
      <alignment horizontal="left" vertical="center"/>
    </xf>
    <xf numFmtId="0" fontId="10"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4" fillId="14" borderId="4" xfId="0" applyFont="1" applyFill="1" applyBorder="1" applyAlignment="1">
      <alignment horizontal="left" vertical="center"/>
    </xf>
    <xf numFmtId="0" fontId="14"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2" fillId="9" borderId="4" xfId="0" applyFont="1" applyFill="1" applyBorder="1" applyAlignment="1">
      <alignment horizontal="center" vertical="center" wrapText="1"/>
    </xf>
    <xf numFmtId="0" fontId="10" fillId="0" borderId="0" xfId="0" applyFont="1"/>
    <xf numFmtId="0" fontId="14" fillId="0" borderId="4" xfId="0" applyFont="1" applyBorder="1" applyAlignment="1">
      <alignment horizontal="center" vertical="top" wrapText="1"/>
    </xf>
    <xf numFmtId="0" fontId="17" fillId="0" borderId="4" xfId="0" applyFont="1" applyBorder="1" applyAlignment="1">
      <alignment horizontal="center" vertical="top" wrapText="1"/>
    </xf>
    <xf numFmtId="0" fontId="8" fillId="0" borderId="4" xfId="0" applyFont="1" applyBorder="1" applyAlignment="1">
      <alignment horizontal="left" vertical="top" wrapText="1"/>
    </xf>
    <xf numFmtId="0" fontId="10" fillId="0" borderId="4" xfId="0" applyFont="1" applyBorder="1" applyAlignment="1">
      <alignment horizontal="left" vertical="top" wrapText="1"/>
    </xf>
    <xf numFmtId="0" fontId="9" fillId="0" borderId="4" xfId="0" applyFont="1" applyBorder="1" applyAlignment="1">
      <alignment horizontal="left" vertical="top" wrapText="1"/>
    </xf>
    <xf numFmtId="0" fontId="10" fillId="0" borderId="4" xfId="0" applyFont="1" applyBorder="1" applyAlignment="1">
      <alignment vertical="top" wrapText="1"/>
    </xf>
    <xf numFmtId="0" fontId="8" fillId="0" borderId="4" xfId="0" applyFont="1" applyBorder="1" applyAlignment="1">
      <alignment vertical="top" wrapText="1"/>
    </xf>
    <xf numFmtId="0" fontId="10" fillId="0" borderId="4" xfId="0" quotePrefix="1" applyFont="1" applyBorder="1" applyAlignment="1">
      <alignment horizontal="left" vertical="top" wrapText="1"/>
    </xf>
    <xf numFmtId="0" fontId="15" fillId="0" borderId="4" xfId="0" applyFont="1" applyBorder="1" applyAlignment="1">
      <alignment horizontal="left" vertical="top" wrapText="1"/>
    </xf>
    <xf numFmtId="0" fontId="2" fillId="0" borderId="0" xfId="0" applyFont="1" applyAlignment="1">
      <alignment vertical="top"/>
    </xf>
    <xf numFmtId="0" fontId="7"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7" xfId="0" applyNumberFormat="1" applyFont="1" applyFill="1" applyBorder="1" applyAlignment="1">
      <alignment horizontal="center" vertical="center" wrapText="1"/>
    </xf>
    <xf numFmtId="0" fontId="10" fillId="9"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5" borderId="0" xfId="0" applyFont="1" applyFill="1" applyAlignment="1">
      <alignment vertical="center"/>
    </xf>
    <xf numFmtId="0" fontId="6" fillId="15" borderId="0" xfId="0" applyFont="1" applyFill="1" applyAlignment="1">
      <alignment vertical="center"/>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12" fillId="16" borderId="2" xfId="0" applyFont="1" applyFill="1" applyBorder="1" applyAlignment="1">
      <alignment horizontal="center" vertical="center" wrapText="1"/>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wrapText="1"/>
    </xf>
    <xf numFmtId="0" fontId="10" fillId="17" borderId="4" xfId="0" applyFont="1" applyFill="1" applyBorder="1" applyAlignment="1">
      <alignment vertical="top" wrapText="1"/>
    </xf>
    <xf numFmtId="0" fontId="10" fillId="17" borderId="4" xfId="0" applyFont="1" applyFill="1" applyBorder="1" applyAlignment="1">
      <alignment horizontal="left" vertical="top" wrapText="1"/>
    </xf>
    <xf numFmtId="0" fontId="10" fillId="17" borderId="4" xfId="0" applyFont="1" applyFill="1" applyBorder="1" applyAlignment="1">
      <alignment horizontal="center" vertical="top"/>
    </xf>
    <xf numFmtId="0" fontId="10" fillId="17" borderId="4" xfId="0" applyFont="1" applyFill="1" applyBorder="1" applyAlignment="1">
      <alignment horizontal="center" vertical="top" wrapText="1"/>
    </xf>
    <xf numFmtId="0" fontId="10" fillId="17" borderId="4" xfId="0" applyFont="1" applyFill="1" applyBorder="1" applyAlignment="1">
      <alignment horizontal="left" vertical="top"/>
    </xf>
    <xf numFmtId="0" fontId="10" fillId="0" borderId="0" xfId="0" applyFont="1" applyAlignment="1" applyProtection="1">
      <alignment horizontal="left" vertical="top" wrapText="1"/>
      <protection locked="0"/>
    </xf>
    <xf numFmtId="0" fontId="10" fillId="17" borderId="0" xfId="0" applyFont="1" applyFill="1" applyAlignment="1" applyProtection="1">
      <alignment horizontal="left" vertical="top" wrapText="1"/>
      <protection locked="0"/>
    </xf>
    <xf numFmtId="0" fontId="9" fillId="0" borderId="0" xfId="0" applyFont="1" applyAlignment="1">
      <alignment vertical="top" wrapText="1"/>
    </xf>
    <xf numFmtId="0" fontId="8" fillId="17" borderId="4" xfId="0" applyFont="1" applyFill="1" applyBorder="1" applyAlignment="1">
      <alignment horizontal="left" vertical="top" wrapText="1"/>
    </xf>
    <xf numFmtId="0" fontId="0" fillId="0" borderId="0" xfId="0" applyAlignment="1">
      <alignment wrapText="1"/>
    </xf>
    <xf numFmtId="0" fontId="0" fillId="0" borderId="0" xfId="0" applyAlignment="1">
      <alignment vertical="center" wrapText="1"/>
    </xf>
    <xf numFmtId="0" fontId="8" fillId="0" borderId="0" xfId="0" applyFont="1" applyAlignment="1" applyProtection="1">
      <alignment horizontal="left" vertical="top" wrapText="1"/>
      <protection locked="0"/>
    </xf>
    <xf numFmtId="0" fontId="0" fillId="0" borderId="0" xfId="0" applyAlignment="1">
      <alignment vertical="center"/>
    </xf>
    <xf numFmtId="0" fontId="12" fillId="9" borderId="11" xfId="0" applyFont="1" applyFill="1" applyBorder="1" applyAlignment="1">
      <alignment horizontal="center" vertical="center" wrapText="1"/>
    </xf>
    <xf numFmtId="0" fontId="8" fillId="17" borderId="4" xfId="0" applyFont="1" applyFill="1" applyBorder="1" applyAlignment="1">
      <alignment vertical="top" wrapText="1"/>
    </xf>
    <xf numFmtId="0" fontId="30" fillId="0" borderId="0" xfId="0" applyFont="1"/>
    <xf numFmtId="0" fontId="31" fillId="0" borderId="0" xfId="0" applyFont="1"/>
    <xf numFmtId="0" fontId="12" fillId="9" borderId="15"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7" fillId="0" borderId="7" xfId="3" applyNumberFormat="1" applyFont="1" applyBorder="1" applyAlignment="1">
      <alignment horizontal="left" vertical="center" wrapText="1"/>
    </xf>
    <xf numFmtId="0" fontId="8" fillId="0" borderId="0" xfId="3" applyNumberFormat="1" applyFont="1" applyBorder="1" applyAlignment="1">
      <alignment horizontal="left" vertical="center" wrapText="1"/>
    </xf>
    <xf numFmtId="0" fontId="8" fillId="0" borderId="8" xfId="3" applyNumberFormat="1" applyFont="1" applyBorder="1" applyAlignment="1">
      <alignment horizontal="left" vertical="center" wrapText="1"/>
    </xf>
    <xf numFmtId="0" fontId="8" fillId="0" borderId="8" xfId="0" applyFont="1" applyBorder="1" applyAlignment="1">
      <alignment horizontal="left" vertical="center" wrapText="1"/>
    </xf>
    <xf numFmtId="0" fontId="17" fillId="0" borderId="7" xfId="0" applyFont="1" applyBorder="1" applyAlignment="1">
      <alignment horizontal="left" vertical="center" wrapText="1"/>
    </xf>
    <xf numFmtId="0" fontId="28" fillId="0" borderId="8" xfId="0" applyFont="1" applyBorder="1" applyAlignment="1">
      <alignment vertical="center" wrapText="1"/>
    </xf>
    <xf numFmtId="0" fontId="0" fillId="0" borderId="8" xfId="0" applyBorder="1" applyAlignment="1">
      <alignment vertical="center" wrapText="1"/>
    </xf>
    <xf numFmtId="0" fontId="10" fillId="0" borderId="8" xfId="0" applyFont="1" applyBorder="1" applyAlignment="1">
      <alignment vertical="center" wrapText="1"/>
    </xf>
    <xf numFmtId="0" fontId="0" fillId="0" borderId="8" xfId="0" applyBorder="1" applyAlignment="1">
      <alignment vertical="center"/>
    </xf>
    <xf numFmtId="0" fontId="0" fillId="0" borderId="19" xfId="0" applyBorder="1" applyAlignment="1">
      <alignment vertical="center"/>
    </xf>
    <xf numFmtId="0" fontId="33" fillId="0" borderId="18" xfId="0" applyFont="1" applyBorder="1" applyAlignment="1">
      <alignment vertical="center" wrapText="1"/>
    </xf>
    <xf numFmtId="0" fontId="0" fillId="0" borderId="18" xfId="0" applyBorder="1" applyAlignment="1">
      <alignment vertical="center" wrapText="1"/>
    </xf>
    <xf numFmtId="0" fontId="10" fillId="0" borderId="4" xfId="0" applyFont="1" applyBorder="1" applyAlignment="1">
      <alignment horizontal="center" vertical="top" wrapText="1"/>
    </xf>
    <xf numFmtId="0" fontId="8" fillId="0" borderId="18" xfId="3" applyNumberFormat="1" applyFont="1" applyBorder="1" applyAlignment="1">
      <alignment horizontal="left" vertical="center" wrapText="1"/>
    </xf>
    <xf numFmtId="0" fontId="26" fillId="0" borderId="17" xfId="0" applyFont="1" applyBorder="1" applyAlignment="1">
      <alignment horizontal="left" vertical="center" wrapText="1"/>
    </xf>
    <xf numFmtId="0" fontId="27" fillId="0" borderId="7" xfId="0" applyFont="1" applyBorder="1" applyAlignment="1">
      <alignment horizontal="left" vertical="center" wrapText="1"/>
    </xf>
    <xf numFmtId="0" fontId="14" fillId="0" borderId="7" xfId="0" applyFont="1" applyBorder="1" applyAlignment="1">
      <alignment horizontal="left" vertical="center" wrapText="1"/>
    </xf>
    <xf numFmtId="0" fontId="0" fillId="0" borderId="0" xfId="0" applyAlignment="1">
      <alignment horizontal="left" vertical="center"/>
    </xf>
    <xf numFmtId="0" fontId="26" fillId="0" borderId="0" xfId="0" applyFont="1" applyAlignment="1">
      <alignment vertical="center" wrapText="1"/>
    </xf>
    <xf numFmtId="0" fontId="8" fillId="0" borderId="0" xfId="0" applyFont="1" applyAlignment="1">
      <alignment horizontal="left" vertical="center" wrapText="1"/>
    </xf>
    <xf numFmtId="0" fontId="28" fillId="0" borderId="0" xfId="0" applyFont="1" applyAlignment="1">
      <alignment vertical="center" wrapText="1"/>
    </xf>
    <xf numFmtId="0" fontId="32" fillId="0" borderId="0" xfId="0" applyFont="1" applyAlignment="1">
      <alignment vertical="center" wrapText="1"/>
    </xf>
    <xf numFmtId="0" fontId="10" fillId="0" borderId="0" xfId="0" applyFont="1" applyAlignment="1">
      <alignment vertical="center" wrapText="1"/>
    </xf>
    <xf numFmtId="0" fontId="31" fillId="0" borderId="0" xfId="0" applyFont="1" applyAlignment="1">
      <alignment vertical="center" wrapText="1"/>
    </xf>
    <xf numFmtId="0" fontId="8" fillId="0" borderId="0" xfId="0" applyFont="1" applyAlignment="1">
      <alignment vertical="center" wrapText="1"/>
    </xf>
    <xf numFmtId="0" fontId="31" fillId="0" borderId="7" xfId="0" applyFont="1" applyBorder="1" applyAlignment="1">
      <alignment horizontal="left" vertical="center" wrapText="1"/>
    </xf>
    <xf numFmtId="0" fontId="0" fillId="0" borderId="0" xfId="0" applyAlignment="1">
      <alignment vertical="top" wrapText="1"/>
    </xf>
    <xf numFmtId="0" fontId="33" fillId="0" borderId="0" xfId="0" applyFont="1" applyAlignment="1">
      <alignment vertical="center" wrapText="1"/>
    </xf>
    <xf numFmtId="0" fontId="31" fillId="0" borderId="20" xfId="0" applyFont="1" applyBorder="1" applyAlignment="1">
      <alignment horizontal="left" vertical="center" wrapText="1"/>
    </xf>
    <xf numFmtId="0" fontId="11" fillId="18" borderId="0" xfId="0" applyFont="1" applyFill="1" applyAlignment="1">
      <alignment horizontal="center" vertical="center"/>
    </xf>
    <xf numFmtId="0" fontId="18" fillId="7" borderId="0" xfId="0" applyFont="1" applyFill="1" applyAlignment="1">
      <alignment horizontal="center" vertical="center"/>
    </xf>
    <xf numFmtId="0" fontId="11" fillId="15" borderId="0" xfId="0" applyFont="1" applyFill="1" applyAlignment="1">
      <alignment horizontal="center" vertical="center"/>
    </xf>
    <xf numFmtId="0" fontId="12" fillId="10" borderId="4" xfId="0" applyFont="1" applyFill="1" applyBorder="1" applyAlignment="1">
      <alignment horizontal="center" vertical="center"/>
    </xf>
    <xf numFmtId="0" fontId="12" fillId="12" borderId="4" xfId="0" applyFont="1" applyFill="1" applyBorder="1" applyAlignment="1">
      <alignment horizontal="center" vertical="top"/>
    </xf>
    <xf numFmtId="0" fontId="12" fillId="10"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0" borderId="0" xfId="0" applyFont="1" applyAlignment="1">
      <alignment horizontal="left" vertical="center" wrapText="1"/>
    </xf>
    <xf numFmtId="0" fontId="8" fillId="9" borderId="4" xfId="0" applyFont="1" applyFill="1" applyBorder="1" applyAlignment="1">
      <alignment horizontal="left" vertical="center" wrapText="1"/>
    </xf>
    <xf numFmtId="0" fontId="14" fillId="3" borderId="4" xfId="0" applyFont="1" applyFill="1" applyBorder="1" applyAlignment="1">
      <alignment horizontal="left" vertical="center"/>
    </xf>
    <xf numFmtId="9" fontId="10" fillId="7" borderId="4" xfId="2" applyFont="1" applyFill="1" applyBorder="1" applyAlignment="1" applyProtection="1">
      <alignment horizontal="center" vertical="center" wrapText="1"/>
    </xf>
    <xf numFmtId="9" fontId="10" fillId="7" borderId="4" xfId="2" applyFont="1" applyFill="1" applyBorder="1" applyAlignment="1" applyProtection="1">
      <alignment horizontal="center" vertical="center" wrapText="1"/>
      <protection locked="0"/>
    </xf>
    <xf numFmtId="9" fontId="10" fillId="7" borderId="4" xfId="2" applyFont="1" applyFill="1" applyBorder="1" applyAlignment="1">
      <alignment horizontal="center" vertical="center" wrapText="1"/>
    </xf>
    <xf numFmtId="0" fontId="14"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9" fontId="10" fillId="2" borderId="4" xfId="2" applyFont="1" applyFill="1" applyBorder="1" applyAlignment="1">
      <alignment horizontal="center" vertical="center" wrapText="1"/>
    </xf>
    <xf numFmtId="9" fontId="10" fillId="4" borderId="4" xfId="0" applyNumberFormat="1" applyFont="1" applyFill="1" applyBorder="1" applyAlignment="1">
      <alignment horizontal="center" vertical="center"/>
    </xf>
    <xf numFmtId="0" fontId="14" fillId="11"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4" fillId="3" borderId="4" xfId="0" applyFont="1" applyFill="1" applyBorder="1" applyAlignment="1">
      <alignment horizontal="left" vertical="center" wrapText="1"/>
    </xf>
    <xf numFmtId="9" fontId="10" fillId="7"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10" fillId="4" borderId="4" xfId="2"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0" fillId="7"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5" fillId="15" borderId="12" xfId="0" applyFont="1" applyFill="1" applyBorder="1" applyAlignment="1">
      <alignment horizontal="center" vertical="center"/>
    </xf>
    <xf numFmtId="0" fontId="25" fillId="15" borderId="13" xfId="0" applyFont="1" applyFill="1" applyBorder="1" applyAlignment="1">
      <alignment horizontal="center" vertical="center"/>
    </xf>
    <xf numFmtId="0" fontId="25" fillId="15" borderId="14" xfId="0" applyFont="1" applyFill="1" applyBorder="1" applyAlignment="1">
      <alignment horizontal="center" vertical="center"/>
    </xf>
    <xf numFmtId="164" fontId="20" fillId="15" borderId="5" xfId="0" applyNumberFormat="1" applyFont="1" applyFill="1" applyBorder="1" applyAlignment="1">
      <alignment horizontal="center" vertical="center"/>
    </xf>
    <xf numFmtId="164" fontId="20" fillId="15" borderId="6" xfId="0" applyNumberFormat="1" applyFont="1" applyFill="1" applyBorder="1" applyAlignment="1">
      <alignment horizontal="center" vertical="center"/>
    </xf>
  </cellXfs>
  <cellStyles count="4">
    <cellStyle name="Comma" xfId="3" builtinId="3"/>
    <cellStyle name="Hyperlink" xfId="1" builtinId="8"/>
    <cellStyle name="Normal" xfId="0" builtinId="0"/>
    <cellStyle name="Percent" xfId="2" builtinId="5"/>
  </cellStyles>
  <dxfs count="52">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bottom/>
      </border>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s>
  <tableStyles count="1" defaultTableStyle="TableStyleMedium2" defaultPivotStyle="PivotStyleMedium9">
    <tableStyle name="Invisible" pivot="0" table="0" count="0" xr9:uid="{CF6F1D95-E604-46F4-BADB-6C05A99CA466}"/>
  </tableStyles>
  <colors>
    <mruColors>
      <color rgb="FF8C29D3"/>
      <color rgb="FF0000FF"/>
      <color rgb="FFFFDFDD"/>
      <color rgb="FFFC7CE4"/>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14138</xdr:rowOff>
    </xdr:from>
    <xdr:to>
      <xdr:col>0</xdr:col>
      <xdr:colOff>742658</xdr:colOff>
      <xdr:row>1</xdr:row>
      <xdr:rowOff>17693</xdr:rowOff>
    </xdr:to>
    <xdr:pic>
      <xdr:nvPicPr>
        <xdr:cNvPr id="2" name="Picture 2">
          <a:extLst>
            <a:ext uri="{FF2B5EF4-FFF2-40B4-BE49-F238E27FC236}">
              <a16:creationId xmlns:a16="http://schemas.microsoft.com/office/drawing/2014/main" id="{AC9419A2-D093-4DF5-86CC-C3A1F2E33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4138"/>
          <a:ext cx="747103" cy="377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16983</xdr:rowOff>
    </xdr:from>
    <xdr:to>
      <xdr:col>0</xdr:col>
      <xdr:colOff>983312</xdr:colOff>
      <xdr:row>0</xdr:row>
      <xdr:rowOff>444227</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6983"/>
          <a:ext cx="983310" cy="42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0</xdr:row>
      <xdr:rowOff>356466</xdr:rowOff>
    </xdr:to>
    <xdr:pic>
      <xdr:nvPicPr>
        <xdr:cNvPr id="2" name="Picture 1">
          <a:extLst>
            <a:ext uri="{FF2B5EF4-FFF2-40B4-BE49-F238E27FC236}">
              <a16:creationId xmlns:a16="http://schemas.microsoft.com/office/drawing/2014/main" id="{9169B492-DA67-4894-BC9D-7F2867166539}"/>
            </a:ext>
          </a:extLst>
        </xdr:cNvPr>
        <xdr:cNvPicPr>
          <a:picLocks noChangeAspect="1"/>
        </xdr:cNvPicPr>
      </xdr:nvPicPr>
      <xdr:blipFill>
        <a:blip xmlns:r="http://schemas.openxmlformats.org/officeDocument/2006/relationships" r:embed="rId1"/>
        <a:stretch>
          <a:fillRect/>
        </a:stretch>
      </xdr:blipFill>
      <xdr:spPr>
        <a:xfrm>
          <a:off x="0" y="0"/>
          <a:ext cx="78105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958683</xdr:colOff>
      <xdr:row>1</xdr:row>
      <xdr:rowOff>50783</xdr:rowOff>
    </xdr:to>
    <xdr:pic>
      <xdr:nvPicPr>
        <xdr:cNvPr id="2" name="Picture 1">
          <a:extLst>
            <a:ext uri="{FF2B5EF4-FFF2-40B4-BE49-F238E27FC236}">
              <a16:creationId xmlns:a16="http://schemas.microsoft.com/office/drawing/2014/main" id="{AAE80365-B931-4EDD-8EA5-43E9F49AE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58683" cy="416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A4606581-79A5-4939-9D29-A1089492F398}">
    <nsvFilter filterId="{00000000-0001-0000-0000-000000000000}" ref="A3:R34"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4F4A80-94E3-4DF8-8B77-AF7053E35A4B}" name="Table14" displayName="Table14" ref="A3:R34" totalsRowShown="0" headerRowDxfId="23" tableBorderDxfId="22">
  <autoFilter ref="A3:R34" xr:uid="{00000000-0001-0000-0000-000000000000}"/>
  <tableColumns count="18">
    <tableColumn id="1" xr3:uid="{B9B9B8A0-25D3-4694-8E4D-9E88BB92C810}" name="Module" dataDxfId="21"/>
    <tableColumn id="2" xr3:uid="{7DBCD8F1-8B4D-4778-B0B5-2FD104B5D92B}" name="Type of change" dataDxfId="20"/>
    <tableColumn id="3" xr3:uid="{8CA14F8F-0A89-42DC-8E9A-8D23D74BE18A}" name="Indicator Categorization (Group/KPI)" dataDxfId="19"/>
    <tableColumn id="4" xr3:uid="{BD280CC2-A513-4771-8002-1A3520B65566}" name="Indicator code" dataDxfId="18"/>
    <tableColumn id="5" xr3:uid="{50E70BFB-780F-4C9A-A7B7-898FF2C225E4}" name="Indicators" dataDxfId="17"/>
    <tableColumn id="6" xr3:uid="{260C4C2F-5AB6-4AF3-8A46-F960E2C223A6}" name="Numerator" dataDxfId="16"/>
    <tableColumn id="7" xr3:uid="{51F4F2CF-9E36-4BA5-9AE8-A8B000938ACC}" name="Denominator" dataDxfId="15"/>
    <tableColumn id="8" xr3:uid="{42FEC97E-88B4-4D67-95CF-EC412D12C30A}" name="Data type-_x000a_Target " dataDxfId="14"/>
    <tableColumn id="9" xr3:uid="{5D599F24-F7B8-4816-8E29-59FF872D859F}" name="Data type- Result" dataDxfId="13"/>
    <tableColumn id="10" xr3:uid="{60972013-F60B-4FB7-974E-0D4DE7C67C71}" name="Data collection (in country)" dataDxfId="12"/>
    <tableColumn id="11" xr3:uid="{FFBC41E4-C55F-432A-9820-B86D6428A723}" name="Frequency of reporting_x000a_(to Global Fund)" dataDxfId="11"/>
    <tableColumn id="12" xr3:uid="{029523EA-6644-485E-B1E6-5E29BD75B6E8}" name="Cumulation type" dataDxfId="10"/>
    <tableColumn id="13" xr3:uid="{0360A840-4535-4D05-A48C-FB111B44E9F7}" name="Disaggregation of  reported results" dataDxfId="9"/>
    <tableColumn id="14" xr3:uid="{C6DA606A-3036-4D81-BA46-406EA9E94817}" name="Reporting on disaggregated results" dataDxfId="8"/>
    <tableColumn id="15" xr3:uid="{C6611CC0-E44C-4B10-8043-6AC7EDCB2023}" name="Data source " dataDxfId="7"/>
    <tableColumn id="16" xr3:uid="{2E5DBAED-3A67-460A-ADDF-8DD0AC7643A4}" name="Selection of indicators, target setting and additional information required for analysis" dataDxfId="6"/>
    <tableColumn id="17" xr3:uid="{83187888-30ED-452F-A6B4-E5795F8BBA3B}" name="Measurement, Analysis and Interpretation" dataDxfId="5"/>
    <tableColumn id="18" xr3:uid="{8E20F0AC-41C3-4F24-8FE4-51B6C4510EF6}" name="Reference" dataDxfId="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Date of change " dataDxfId="1"/>
    <tableColumn id="2" xr3:uid="{E62FD3AC-92BF-4F55-A6ED-3E0AD4F0FEF2}" name="Description of updat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7EE8-9E25-45D8-812C-A89D159DED76}">
  <sheetPr codeName="Sheet1">
    <tabColor rgb="FF8C29D3"/>
    <pageSetUpPr fitToPage="1"/>
  </sheetPr>
  <dimension ref="A1:R35"/>
  <sheetViews>
    <sheetView tabSelected="1" view="pageBreakPreview" zoomScale="80" zoomScaleNormal="80" zoomScaleSheetLayoutView="80" workbookViewId="0">
      <selection activeCell="B4" sqref="B4"/>
    </sheetView>
  </sheetViews>
  <sheetFormatPr defaultColWidth="8.375" defaultRowHeight="16.899999999999999"/>
  <cols>
    <col min="1" max="1" width="19.75" style="2" customWidth="1"/>
    <col min="2" max="2" width="20.75" style="18" customWidth="1"/>
    <col min="3" max="3" width="15.375" style="18" customWidth="1"/>
    <col min="4" max="4" width="15.75" style="47" customWidth="1"/>
    <col min="5" max="6" width="49.125" style="47" customWidth="1"/>
    <col min="7" max="7" width="49.125" style="22" customWidth="1"/>
    <col min="8" max="8" width="18.75" style="47" customWidth="1"/>
    <col min="9" max="9" width="10.25" style="47" customWidth="1"/>
    <col min="10" max="11" width="15.75" style="47" customWidth="1"/>
    <col min="12" max="12" width="15.75" style="49" customWidth="1"/>
    <col min="13" max="14" width="45.75" style="49" customWidth="1"/>
    <col min="15" max="15" width="47.75" style="49" customWidth="1"/>
    <col min="16" max="16" width="120.25" style="50" customWidth="1"/>
    <col min="17" max="17" width="133" style="2" customWidth="1"/>
    <col min="18" max="18" width="49.25" style="2" customWidth="1"/>
    <col min="19" max="16384" width="8.375" style="2"/>
  </cols>
  <sheetData>
    <row r="1" spans="1:18" s="1" customFormat="1" ht="27.6">
      <c r="A1" s="56"/>
      <c r="B1" s="113" t="s">
        <v>0</v>
      </c>
      <c r="C1" s="113"/>
      <c r="D1" s="113"/>
      <c r="E1" s="113"/>
      <c r="F1" s="56" t="s">
        <v>1</v>
      </c>
      <c r="G1" s="56"/>
      <c r="H1" s="56"/>
      <c r="I1" s="56" t="s">
        <v>2</v>
      </c>
      <c r="J1" s="57"/>
      <c r="K1" s="57"/>
      <c r="L1" s="58"/>
      <c r="M1" s="58"/>
      <c r="N1" s="59"/>
      <c r="O1" s="60"/>
      <c r="P1" s="61"/>
      <c r="Q1" s="61"/>
      <c r="R1" s="61"/>
    </row>
    <row r="2" spans="1:18">
      <c r="A2" s="114"/>
      <c r="B2" s="114"/>
      <c r="C2" s="114"/>
      <c r="D2" s="114"/>
      <c r="E2" s="114"/>
      <c r="F2" s="114"/>
      <c r="G2" s="114"/>
      <c r="H2" s="114"/>
      <c r="I2" s="114"/>
      <c r="J2" s="114"/>
      <c r="K2" s="114"/>
      <c r="L2" s="114"/>
      <c r="M2" s="114"/>
      <c r="N2" s="114"/>
      <c r="O2" s="114"/>
      <c r="P2" s="114"/>
      <c r="Q2" s="114"/>
      <c r="R2" s="114"/>
    </row>
    <row r="3" spans="1:18" ht="41.45">
      <c r="A3" s="62" t="s">
        <v>3</v>
      </c>
      <c r="B3" s="62" t="s">
        <v>4</v>
      </c>
      <c r="C3" s="62" t="s">
        <v>5</v>
      </c>
      <c r="D3" s="63" t="s">
        <v>6</v>
      </c>
      <c r="E3" s="63" t="s">
        <v>7</v>
      </c>
      <c r="F3" s="63" t="s">
        <v>8</v>
      </c>
      <c r="G3" s="63" t="s">
        <v>9</v>
      </c>
      <c r="H3" s="62" t="s">
        <v>10</v>
      </c>
      <c r="I3" s="62" t="s">
        <v>11</v>
      </c>
      <c r="J3" s="62" t="s">
        <v>12</v>
      </c>
      <c r="K3" s="62" t="s">
        <v>13</v>
      </c>
      <c r="L3" s="62" t="s">
        <v>14</v>
      </c>
      <c r="M3" s="62" t="s">
        <v>15</v>
      </c>
      <c r="N3" s="62" t="s">
        <v>16</v>
      </c>
      <c r="O3" s="62" t="s">
        <v>17</v>
      </c>
      <c r="P3" s="62" t="s">
        <v>18</v>
      </c>
      <c r="Q3" s="63" t="s">
        <v>19</v>
      </c>
      <c r="R3" s="64" t="s">
        <v>20</v>
      </c>
    </row>
    <row r="4" spans="1:18" s="17" customFormat="1" ht="82.9">
      <c r="A4" s="65" t="s">
        <v>21</v>
      </c>
      <c r="B4" s="38" t="s">
        <v>22</v>
      </c>
      <c r="C4" s="96" t="s">
        <v>23</v>
      </c>
      <c r="D4" s="44" t="s">
        <v>24</v>
      </c>
      <c r="E4" s="44" t="s">
        <v>25</v>
      </c>
      <c r="F4" s="43" t="s">
        <v>26</v>
      </c>
      <c r="G4" s="43" t="s">
        <v>27</v>
      </c>
      <c r="H4" s="67" t="s">
        <v>28</v>
      </c>
      <c r="I4" s="67" t="s">
        <v>28</v>
      </c>
      <c r="J4" s="44" t="s">
        <v>29</v>
      </c>
      <c r="K4" s="43" t="s">
        <v>29</v>
      </c>
      <c r="L4" s="65" t="s">
        <v>30</v>
      </c>
      <c r="M4" s="44" t="s">
        <v>31</v>
      </c>
      <c r="N4" s="66" t="s">
        <v>32</v>
      </c>
      <c r="O4" s="40" t="s">
        <v>33</v>
      </c>
      <c r="P4" s="41" t="s">
        <v>34</v>
      </c>
      <c r="Q4" s="45" t="s">
        <v>35</v>
      </c>
      <c r="R4" s="46"/>
    </row>
    <row r="5" spans="1:18" ht="331.15">
      <c r="A5" s="65" t="s">
        <v>21</v>
      </c>
      <c r="B5" s="38" t="s">
        <v>36</v>
      </c>
      <c r="C5" s="96" t="s">
        <v>37</v>
      </c>
      <c r="D5" s="44" t="s">
        <v>38</v>
      </c>
      <c r="E5" s="44" t="s">
        <v>39</v>
      </c>
      <c r="F5" s="43" t="s">
        <v>40</v>
      </c>
      <c r="G5" s="43" t="s">
        <v>41</v>
      </c>
      <c r="H5" s="67" t="s">
        <v>42</v>
      </c>
      <c r="I5" s="67" t="s">
        <v>42</v>
      </c>
      <c r="J5" s="44" t="s">
        <v>43</v>
      </c>
      <c r="K5" s="43" t="s">
        <v>44</v>
      </c>
      <c r="L5" s="65" t="s">
        <v>45</v>
      </c>
      <c r="M5" s="44" t="s">
        <v>46</v>
      </c>
      <c r="N5" s="66" t="s">
        <v>47</v>
      </c>
      <c r="O5" s="40" t="s">
        <v>48</v>
      </c>
      <c r="P5" s="41" t="s">
        <v>49</v>
      </c>
      <c r="Q5" s="45" t="s">
        <v>50</v>
      </c>
      <c r="R5" s="40"/>
    </row>
    <row r="6" spans="1:18" ht="179.45">
      <c r="A6" s="65" t="s">
        <v>21</v>
      </c>
      <c r="B6" s="38" t="s">
        <v>51</v>
      </c>
      <c r="C6" s="96" t="s">
        <v>52</v>
      </c>
      <c r="D6" s="44" t="s">
        <v>53</v>
      </c>
      <c r="E6" s="44" t="s">
        <v>54</v>
      </c>
      <c r="F6" s="43" t="s">
        <v>55</v>
      </c>
      <c r="G6" s="43" t="s">
        <v>56</v>
      </c>
      <c r="H6" s="67" t="s">
        <v>28</v>
      </c>
      <c r="I6" s="67" t="s">
        <v>28</v>
      </c>
      <c r="J6" s="44" t="s">
        <v>29</v>
      </c>
      <c r="K6" s="43" t="s">
        <v>29</v>
      </c>
      <c r="L6" s="65" t="s">
        <v>30</v>
      </c>
      <c r="M6" s="44" t="s">
        <v>57</v>
      </c>
      <c r="N6" s="66"/>
      <c r="O6" s="41" t="s">
        <v>58</v>
      </c>
      <c r="P6" s="41" t="s">
        <v>59</v>
      </c>
      <c r="Q6" s="41" t="s">
        <v>60</v>
      </c>
      <c r="R6" s="40"/>
    </row>
    <row r="7" spans="1:18" ht="82.9">
      <c r="A7" s="65" t="s">
        <v>21</v>
      </c>
      <c r="B7" s="38" t="s">
        <v>61</v>
      </c>
      <c r="C7" s="38"/>
      <c r="D7" s="44" t="s">
        <v>62</v>
      </c>
      <c r="E7" s="43" t="s">
        <v>63</v>
      </c>
      <c r="F7" s="43" t="s">
        <v>64</v>
      </c>
      <c r="G7" s="44" t="s">
        <v>30</v>
      </c>
      <c r="H7" s="67" t="s">
        <v>65</v>
      </c>
      <c r="I7" s="67" t="s">
        <v>65</v>
      </c>
      <c r="J7" s="44" t="s">
        <v>66</v>
      </c>
      <c r="K7" s="44" t="s">
        <v>66</v>
      </c>
      <c r="L7" s="65" t="s">
        <v>30</v>
      </c>
      <c r="M7" s="43" t="s">
        <v>67</v>
      </c>
      <c r="N7" s="66" t="s">
        <v>68</v>
      </c>
      <c r="O7" s="40" t="s">
        <v>69</v>
      </c>
      <c r="P7" s="41" t="s">
        <v>70</v>
      </c>
      <c r="Q7" s="40" t="s">
        <v>71</v>
      </c>
      <c r="R7" s="40" t="s">
        <v>72</v>
      </c>
    </row>
    <row r="8" spans="1:18" ht="165.6">
      <c r="A8" s="65" t="s">
        <v>21</v>
      </c>
      <c r="B8" s="38" t="s">
        <v>61</v>
      </c>
      <c r="C8" s="38"/>
      <c r="D8" s="44" t="s">
        <v>73</v>
      </c>
      <c r="E8" s="43" t="s">
        <v>74</v>
      </c>
      <c r="F8" s="43" t="s">
        <v>75</v>
      </c>
      <c r="G8" s="43" t="s">
        <v>76</v>
      </c>
      <c r="H8" s="67" t="s">
        <v>28</v>
      </c>
      <c r="I8" s="67" t="s">
        <v>28</v>
      </c>
      <c r="J8" s="44" t="s">
        <v>77</v>
      </c>
      <c r="K8" s="44" t="s">
        <v>77</v>
      </c>
      <c r="L8" s="65" t="s">
        <v>30</v>
      </c>
      <c r="M8" s="44" t="s">
        <v>78</v>
      </c>
      <c r="N8" s="66" t="s">
        <v>79</v>
      </c>
      <c r="O8" s="41" t="s">
        <v>80</v>
      </c>
      <c r="P8" s="41" t="s">
        <v>81</v>
      </c>
      <c r="Q8" s="42" t="s">
        <v>82</v>
      </c>
      <c r="R8" s="40" t="s">
        <v>83</v>
      </c>
    </row>
    <row r="9" spans="1:18" ht="207">
      <c r="A9" s="65" t="s">
        <v>21</v>
      </c>
      <c r="B9" s="38" t="s">
        <v>84</v>
      </c>
      <c r="C9" s="38"/>
      <c r="D9" s="44" t="s">
        <v>85</v>
      </c>
      <c r="E9" s="43" t="s">
        <v>86</v>
      </c>
      <c r="F9" s="43" t="s">
        <v>87</v>
      </c>
      <c r="G9" s="43" t="s">
        <v>88</v>
      </c>
      <c r="H9" s="67" t="s">
        <v>28</v>
      </c>
      <c r="I9" s="67" t="s">
        <v>28</v>
      </c>
      <c r="J9" s="44" t="s">
        <v>89</v>
      </c>
      <c r="K9" s="44" t="s">
        <v>90</v>
      </c>
      <c r="L9" s="65" t="s">
        <v>30</v>
      </c>
      <c r="M9" s="44" t="s">
        <v>57</v>
      </c>
      <c r="N9" s="66"/>
      <c r="O9" s="41" t="s">
        <v>91</v>
      </c>
      <c r="P9" s="41" t="s">
        <v>92</v>
      </c>
      <c r="Q9" s="42" t="s">
        <v>93</v>
      </c>
      <c r="R9" s="40" t="s">
        <v>94</v>
      </c>
    </row>
    <row r="10" spans="1:18" ht="165.6">
      <c r="A10" s="65" t="s">
        <v>21</v>
      </c>
      <c r="B10" s="38" t="s">
        <v>84</v>
      </c>
      <c r="C10" s="38"/>
      <c r="D10" s="44" t="s">
        <v>95</v>
      </c>
      <c r="E10" s="43" t="s">
        <v>96</v>
      </c>
      <c r="F10" s="43" t="s">
        <v>97</v>
      </c>
      <c r="G10" s="43" t="s">
        <v>98</v>
      </c>
      <c r="H10" s="67" t="s">
        <v>28</v>
      </c>
      <c r="I10" s="67" t="s">
        <v>28</v>
      </c>
      <c r="J10" s="44" t="s">
        <v>89</v>
      </c>
      <c r="K10" s="44" t="s">
        <v>90</v>
      </c>
      <c r="L10" s="65" t="s">
        <v>99</v>
      </c>
      <c r="M10" s="43" t="s">
        <v>57</v>
      </c>
      <c r="N10" s="66"/>
      <c r="O10" s="41" t="s">
        <v>100</v>
      </c>
      <c r="P10" s="40" t="s">
        <v>101</v>
      </c>
      <c r="Q10" s="42" t="s">
        <v>102</v>
      </c>
      <c r="R10" s="40" t="s">
        <v>103</v>
      </c>
    </row>
    <row r="11" spans="1:18" customFormat="1" ht="96.6">
      <c r="A11" s="65" t="s">
        <v>21</v>
      </c>
      <c r="B11" s="38" t="s">
        <v>51</v>
      </c>
      <c r="C11" s="38"/>
      <c r="D11" s="44" t="s">
        <v>104</v>
      </c>
      <c r="E11" s="72" t="s">
        <v>105</v>
      </c>
      <c r="F11" s="43" t="s">
        <v>106</v>
      </c>
      <c r="G11" s="43" t="s">
        <v>107</v>
      </c>
      <c r="H11" s="67" t="s">
        <v>42</v>
      </c>
      <c r="I11" s="67" t="s">
        <v>42</v>
      </c>
      <c r="J11" s="44" t="s">
        <v>43</v>
      </c>
      <c r="K11" s="44" t="s">
        <v>66</v>
      </c>
      <c r="L11" s="65" t="s">
        <v>30</v>
      </c>
      <c r="M11" s="70" t="s">
        <v>108</v>
      </c>
      <c r="N11" s="71" t="s">
        <v>109</v>
      </c>
      <c r="O11" s="70" t="s">
        <v>110</v>
      </c>
      <c r="P11" s="70" t="s">
        <v>111</v>
      </c>
      <c r="Q11" s="42" t="s">
        <v>112</v>
      </c>
      <c r="R11" s="42"/>
    </row>
    <row r="12" spans="1:18" customFormat="1" ht="82.9">
      <c r="A12" s="65" t="s">
        <v>21</v>
      </c>
      <c r="B12" s="38" t="s">
        <v>113</v>
      </c>
      <c r="C12" s="38"/>
      <c r="D12" s="44" t="s">
        <v>114</v>
      </c>
      <c r="E12" s="43" t="s">
        <v>115</v>
      </c>
      <c r="F12" s="43" t="s">
        <v>116</v>
      </c>
      <c r="G12" s="43" t="s">
        <v>117</v>
      </c>
      <c r="H12" s="67" t="s">
        <v>118</v>
      </c>
      <c r="I12" s="67" t="s">
        <v>118</v>
      </c>
      <c r="J12" s="44" t="s">
        <v>66</v>
      </c>
      <c r="K12" s="44" t="s">
        <v>66</v>
      </c>
      <c r="L12" s="65" t="s">
        <v>30</v>
      </c>
      <c r="M12" s="44" t="s">
        <v>57</v>
      </c>
      <c r="N12" s="66"/>
      <c r="O12" s="70" t="s">
        <v>110</v>
      </c>
      <c r="P12" s="76" t="s">
        <v>119</v>
      </c>
      <c r="Q12" s="42" t="s">
        <v>120</v>
      </c>
      <c r="R12" s="42"/>
    </row>
    <row r="13" spans="1:18" ht="151.9">
      <c r="A13" s="65" t="s">
        <v>121</v>
      </c>
      <c r="B13" s="38" t="s">
        <v>122</v>
      </c>
      <c r="C13" s="38"/>
      <c r="D13" s="44" t="s">
        <v>123</v>
      </c>
      <c r="E13" s="43" t="s">
        <v>124</v>
      </c>
      <c r="F13" s="43" t="s">
        <v>125</v>
      </c>
      <c r="G13" s="43" t="s">
        <v>30</v>
      </c>
      <c r="H13" s="67" t="s">
        <v>65</v>
      </c>
      <c r="I13" s="67" t="s">
        <v>65</v>
      </c>
      <c r="J13" s="44" t="s">
        <v>43</v>
      </c>
      <c r="K13" s="44" t="s">
        <v>66</v>
      </c>
      <c r="L13" s="65" t="s">
        <v>45</v>
      </c>
      <c r="M13" s="43" t="s">
        <v>126</v>
      </c>
      <c r="N13" s="66" t="s">
        <v>127</v>
      </c>
      <c r="O13" s="41" t="s">
        <v>128</v>
      </c>
      <c r="P13" s="41" t="s">
        <v>129</v>
      </c>
      <c r="Q13" s="40" t="s">
        <v>130</v>
      </c>
      <c r="R13" s="40"/>
    </row>
    <row r="14" spans="1:18" s="3" customFormat="1" ht="151.9">
      <c r="A14" s="65" t="s">
        <v>121</v>
      </c>
      <c r="B14" s="38" t="s">
        <v>131</v>
      </c>
      <c r="C14" s="38"/>
      <c r="D14" s="44" t="s">
        <v>132</v>
      </c>
      <c r="E14" s="44" t="s">
        <v>133</v>
      </c>
      <c r="F14" s="43" t="s">
        <v>134</v>
      </c>
      <c r="G14" s="43" t="s">
        <v>135</v>
      </c>
      <c r="H14" s="67" t="s">
        <v>42</v>
      </c>
      <c r="I14" s="67" t="s">
        <v>42</v>
      </c>
      <c r="J14" s="44" t="s">
        <v>66</v>
      </c>
      <c r="K14" s="44" t="s">
        <v>66</v>
      </c>
      <c r="L14" s="65" t="s">
        <v>45</v>
      </c>
      <c r="M14" s="43" t="s">
        <v>136</v>
      </c>
      <c r="N14" s="66" t="s">
        <v>137</v>
      </c>
      <c r="O14" s="41" t="s">
        <v>138</v>
      </c>
      <c r="P14" s="41" t="s">
        <v>139</v>
      </c>
      <c r="Q14" s="42" t="s">
        <v>140</v>
      </c>
      <c r="R14" s="40"/>
    </row>
    <row r="15" spans="1:18" s="3" customFormat="1" ht="69">
      <c r="A15" s="65" t="s">
        <v>121</v>
      </c>
      <c r="B15" s="38" t="s">
        <v>51</v>
      </c>
      <c r="C15" s="38"/>
      <c r="D15" s="44" t="s">
        <v>141</v>
      </c>
      <c r="E15" s="44" t="s">
        <v>142</v>
      </c>
      <c r="F15" s="44" t="s">
        <v>143</v>
      </c>
      <c r="G15" s="44" t="s">
        <v>144</v>
      </c>
      <c r="H15" s="68" t="s">
        <v>118</v>
      </c>
      <c r="I15" s="68" t="s">
        <v>118</v>
      </c>
      <c r="J15" s="44" t="s">
        <v>43</v>
      </c>
      <c r="K15" s="44" t="s">
        <v>66</v>
      </c>
      <c r="L15" s="65" t="s">
        <v>145</v>
      </c>
      <c r="M15" s="43" t="s">
        <v>57</v>
      </c>
      <c r="N15" s="69"/>
      <c r="O15" s="40" t="s">
        <v>146</v>
      </c>
      <c r="P15" s="41" t="s">
        <v>147</v>
      </c>
      <c r="Q15" s="42" t="s">
        <v>148</v>
      </c>
      <c r="R15" s="41"/>
    </row>
    <row r="16" spans="1:18" s="3" customFormat="1" ht="262.14999999999998">
      <c r="A16" s="65" t="s">
        <v>149</v>
      </c>
      <c r="B16" s="38" t="s">
        <v>150</v>
      </c>
      <c r="C16" s="38"/>
      <c r="D16" s="44" t="s">
        <v>151</v>
      </c>
      <c r="E16" s="44" t="s">
        <v>152</v>
      </c>
      <c r="F16" s="44" t="s">
        <v>153</v>
      </c>
      <c r="G16" s="44" t="s">
        <v>154</v>
      </c>
      <c r="H16" s="68" t="s">
        <v>118</v>
      </c>
      <c r="I16" s="68" t="s">
        <v>118</v>
      </c>
      <c r="J16" s="44" t="s">
        <v>66</v>
      </c>
      <c r="K16" s="44" t="s">
        <v>66</v>
      </c>
      <c r="L16" s="65" t="s">
        <v>45</v>
      </c>
      <c r="M16" s="43" t="s">
        <v>57</v>
      </c>
      <c r="N16" s="69"/>
      <c r="O16" s="40" t="s">
        <v>155</v>
      </c>
      <c r="P16" s="41" t="s">
        <v>156</v>
      </c>
      <c r="Q16" s="42" t="s">
        <v>157</v>
      </c>
      <c r="R16" s="41"/>
    </row>
    <row r="17" spans="1:18" ht="193.15">
      <c r="A17" s="65" t="s">
        <v>149</v>
      </c>
      <c r="B17" s="38" t="s">
        <v>158</v>
      </c>
      <c r="C17" s="38"/>
      <c r="D17" s="44" t="s">
        <v>159</v>
      </c>
      <c r="E17" s="44" t="s">
        <v>160</v>
      </c>
      <c r="F17" s="44" t="s">
        <v>161</v>
      </c>
      <c r="G17" s="44" t="s">
        <v>162</v>
      </c>
      <c r="H17" s="67" t="s">
        <v>28</v>
      </c>
      <c r="I17" s="67" t="s">
        <v>42</v>
      </c>
      <c r="J17" s="44" t="s">
        <v>66</v>
      </c>
      <c r="K17" s="44" t="s">
        <v>66</v>
      </c>
      <c r="L17" s="65" t="s">
        <v>45</v>
      </c>
      <c r="M17" s="44" t="s">
        <v>163</v>
      </c>
      <c r="N17" s="73" t="s">
        <v>164</v>
      </c>
      <c r="O17" s="40" t="s">
        <v>165</v>
      </c>
      <c r="P17" s="41" t="s">
        <v>166</v>
      </c>
      <c r="Q17" s="40" t="s">
        <v>167</v>
      </c>
      <c r="R17" s="41"/>
    </row>
    <row r="18" spans="1:18" ht="96.6">
      <c r="A18" s="65" t="s">
        <v>149</v>
      </c>
      <c r="B18" s="38" t="s">
        <v>150</v>
      </c>
      <c r="C18" s="38"/>
      <c r="D18" s="44" t="s">
        <v>168</v>
      </c>
      <c r="E18" s="44" t="s">
        <v>169</v>
      </c>
      <c r="F18" s="44" t="s">
        <v>170</v>
      </c>
      <c r="G18" s="44" t="s">
        <v>171</v>
      </c>
      <c r="H18" s="67" t="s">
        <v>42</v>
      </c>
      <c r="I18" s="67" t="s">
        <v>42</v>
      </c>
      <c r="J18" s="44" t="s">
        <v>66</v>
      </c>
      <c r="K18" s="44" t="s">
        <v>66</v>
      </c>
      <c r="L18" s="65" t="s">
        <v>45</v>
      </c>
      <c r="M18" s="44" t="s">
        <v>172</v>
      </c>
      <c r="N18" s="66" t="s">
        <v>173</v>
      </c>
      <c r="O18" s="40" t="s">
        <v>174</v>
      </c>
      <c r="P18" s="41" t="s">
        <v>175</v>
      </c>
      <c r="Q18" s="42" t="s">
        <v>176</v>
      </c>
      <c r="R18" s="40"/>
    </row>
    <row r="19" spans="1:18" ht="165.6">
      <c r="A19" s="65" t="s">
        <v>177</v>
      </c>
      <c r="B19" s="38" t="s">
        <v>178</v>
      </c>
      <c r="C19" s="38"/>
      <c r="D19" s="44" t="s">
        <v>179</v>
      </c>
      <c r="E19" s="43" t="s">
        <v>180</v>
      </c>
      <c r="F19" s="43" t="s">
        <v>181</v>
      </c>
      <c r="G19" s="44" t="s">
        <v>182</v>
      </c>
      <c r="H19" s="67" t="s">
        <v>42</v>
      </c>
      <c r="I19" s="67" t="s">
        <v>42</v>
      </c>
      <c r="J19" s="44" t="s">
        <v>43</v>
      </c>
      <c r="K19" s="44" t="s">
        <v>183</v>
      </c>
      <c r="L19" s="79" t="s">
        <v>184</v>
      </c>
      <c r="M19" s="43" t="s">
        <v>185</v>
      </c>
      <c r="N19" s="66" t="s">
        <v>186</v>
      </c>
      <c r="O19" s="40" t="s">
        <v>187</v>
      </c>
      <c r="P19" s="41" t="s">
        <v>188</v>
      </c>
      <c r="Q19" s="41" t="s">
        <v>189</v>
      </c>
      <c r="R19" s="40"/>
    </row>
    <row r="20" spans="1:18" ht="96.6">
      <c r="A20" s="65" t="s">
        <v>190</v>
      </c>
      <c r="B20" s="38" t="s">
        <v>191</v>
      </c>
      <c r="C20" s="38"/>
      <c r="D20" s="44" t="s">
        <v>192</v>
      </c>
      <c r="E20" s="44" t="s">
        <v>193</v>
      </c>
      <c r="F20" s="44" t="s">
        <v>194</v>
      </c>
      <c r="G20" s="44" t="s">
        <v>195</v>
      </c>
      <c r="H20" s="67" t="s">
        <v>42</v>
      </c>
      <c r="I20" s="67" t="s">
        <v>42</v>
      </c>
      <c r="J20" s="44" t="s">
        <v>43</v>
      </c>
      <c r="K20" s="44" t="s">
        <v>183</v>
      </c>
      <c r="L20" s="65" t="s">
        <v>184</v>
      </c>
      <c r="M20" s="44" t="s">
        <v>196</v>
      </c>
      <c r="N20" s="66" t="s">
        <v>197</v>
      </c>
      <c r="O20" s="40" t="s">
        <v>198</v>
      </c>
      <c r="P20" s="41" t="s">
        <v>199</v>
      </c>
      <c r="Q20" s="41" t="s">
        <v>200</v>
      </c>
      <c r="R20" s="40"/>
    </row>
    <row r="21" spans="1:18" s="4" customFormat="1" ht="55.15">
      <c r="A21" s="65" t="s">
        <v>190</v>
      </c>
      <c r="B21" s="38" t="s">
        <v>51</v>
      </c>
      <c r="C21" s="38"/>
      <c r="D21" s="44" t="s">
        <v>201</v>
      </c>
      <c r="E21" s="43" t="s">
        <v>202</v>
      </c>
      <c r="F21" s="43" t="s">
        <v>202</v>
      </c>
      <c r="G21" s="43" t="s">
        <v>30</v>
      </c>
      <c r="H21" s="67" t="s">
        <v>65</v>
      </c>
      <c r="I21" s="67" t="s">
        <v>65</v>
      </c>
      <c r="J21" s="44" t="s">
        <v>66</v>
      </c>
      <c r="K21" s="44" t="s">
        <v>66</v>
      </c>
      <c r="L21" s="65" t="s">
        <v>184</v>
      </c>
      <c r="M21" s="44" t="s">
        <v>203</v>
      </c>
      <c r="N21" s="66" t="s">
        <v>204</v>
      </c>
      <c r="O21" s="40" t="s">
        <v>198</v>
      </c>
      <c r="P21" s="41" t="s">
        <v>205</v>
      </c>
      <c r="Q21" s="41" t="s">
        <v>206</v>
      </c>
      <c r="R21" s="40"/>
    </row>
    <row r="22" spans="1:18" ht="96.6">
      <c r="A22" s="65" t="s">
        <v>190</v>
      </c>
      <c r="B22" s="38" t="s">
        <v>51</v>
      </c>
      <c r="C22" s="38"/>
      <c r="D22" s="44" t="s">
        <v>207</v>
      </c>
      <c r="E22" s="43" t="s">
        <v>208</v>
      </c>
      <c r="F22" s="43" t="s">
        <v>209</v>
      </c>
      <c r="G22" s="43" t="s">
        <v>210</v>
      </c>
      <c r="H22" s="67" t="s">
        <v>42</v>
      </c>
      <c r="I22" s="67" t="s">
        <v>42</v>
      </c>
      <c r="J22" s="44" t="s">
        <v>43</v>
      </c>
      <c r="K22" s="44" t="s">
        <v>66</v>
      </c>
      <c r="L22" s="65" t="s">
        <v>45</v>
      </c>
      <c r="M22" s="44" t="s">
        <v>211</v>
      </c>
      <c r="N22" s="66" t="s">
        <v>212</v>
      </c>
      <c r="O22" s="40" t="s">
        <v>213</v>
      </c>
      <c r="P22" s="41" t="s">
        <v>214</v>
      </c>
      <c r="Q22" s="41" t="s">
        <v>215</v>
      </c>
      <c r="R22" s="40"/>
    </row>
    <row r="23" spans="1:18" s="5" customFormat="1" ht="96.6">
      <c r="A23" s="65" t="s">
        <v>216</v>
      </c>
      <c r="B23" s="38" t="s">
        <v>217</v>
      </c>
      <c r="C23" s="38"/>
      <c r="D23" s="44" t="s">
        <v>218</v>
      </c>
      <c r="E23" s="43" t="s">
        <v>219</v>
      </c>
      <c r="F23" s="43" t="s">
        <v>220</v>
      </c>
      <c r="G23" s="43" t="s">
        <v>221</v>
      </c>
      <c r="H23" s="68" t="s">
        <v>118</v>
      </c>
      <c r="I23" s="68" t="s">
        <v>118</v>
      </c>
      <c r="J23" s="44" t="s">
        <v>222</v>
      </c>
      <c r="K23" s="44" t="s">
        <v>66</v>
      </c>
      <c r="L23" s="65" t="s">
        <v>45</v>
      </c>
      <c r="M23" s="44" t="s">
        <v>57</v>
      </c>
      <c r="N23" s="66"/>
      <c r="O23" s="41" t="s">
        <v>223</v>
      </c>
      <c r="P23" s="41" t="s">
        <v>224</v>
      </c>
      <c r="Q23" s="41" t="s">
        <v>225</v>
      </c>
      <c r="R23" s="40"/>
    </row>
    <row r="24" spans="1:18" s="14" customFormat="1" ht="82.9">
      <c r="A24" s="65" t="s">
        <v>216</v>
      </c>
      <c r="B24" s="39" t="s">
        <v>51</v>
      </c>
      <c r="C24" s="39"/>
      <c r="D24" s="44" t="s">
        <v>226</v>
      </c>
      <c r="E24" s="44" t="s">
        <v>227</v>
      </c>
      <c r="F24" s="44" t="s">
        <v>228</v>
      </c>
      <c r="G24" s="44" t="s">
        <v>229</v>
      </c>
      <c r="H24" s="68" t="s">
        <v>118</v>
      </c>
      <c r="I24" s="68" t="s">
        <v>118</v>
      </c>
      <c r="J24" s="44" t="s">
        <v>66</v>
      </c>
      <c r="K24" s="44" t="s">
        <v>66</v>
      </c>
      <c r="L24" s="65" t="s">
        <v>45</v>
      </c>
      <c r="M24" s="44" t="s">
        <v>57</v>
      </c>
      <c r="N24" s="66"/>
      <c r="O24" s="40" t="s">
        <v>230</v>
      </c>
      <c r="P24" s="40" t="s">
        <v>231</v>
      </c>
      <c r="Q24" s="40" t="s">
        <v>232</v>
      </c>
      <c r="R24" s="40"/>
    </row>
    <row r="25" spans="1:18" s="5" customFormat="1" ht="69">
      <c r="A25" s="65" t="s">
        <v>216</v>
      </c>
      <c r="B25" s="39" t="s">
        <v>51</v>
      </c>
      <c r="C25" s="39"/>
      <c r="D25" s="44" t="s">
        <v>233</v>
      </c>
      <c r="E25" s="43" t="s">
        <v>234</v>
      </c>
      <c r="F25" s="43" t="s">
        <v>235</v>
      </c>
      <c r="G25" s="43" t="s">
        <v>236</v>
      </c>
      <c r="H25" s="68" t="s">
        <v>118</v>
      </c>
      <c r="I25" s="68" t="s">
        <v>118</v>
      </c>
      <c r="J25" s="44" t="s">
        <v>66</v>
      </c>
      <c r="K25" s="44" t="s">
        <v>66</v>
      </c>
      <c r="L25" s="65" t="s">
        <v>45</v>
      </c>
      <c r="M25" s="43" t="s">
        <v>57</v>
      </c>
      <c r="N25" s="66"/>
      <c r="O25" s="40" t="s">
        <v>237</v>
      </c>
      <c r="P25" s="41" t="s">
        <v>238</v>
      </c>
      <c r="Q25" s="41" t="s">
        <v>239</v>
      </c>
      <c r="R25" s="41"/>
    </row>
    <row r="26" spans="1:18" s="1" customFormat="1" ht="69">
      <c r="A26" s="65" t="s">
        <v>216</v>
      </c>
      <c r="B26" s="39" t="s">
        <v>51</v>
      </c>
      <c r="C26" s="39"/>
      <c r="D26" s="44" t="s">
        <v>240</v>
      </c>
      <c r="E26" s="43" t="s">
        <v>241</v>
      </c>
      <c r="F26" s="43" t="s">
        <v>242</v>
      </c>
      <c r="G26" s="43" t="s">
        <v>243</v>
      </c>
      <c r="H26" s="68" t="s">
        <v>118</v>
      </c>
      <c r="I26" s="68" t="s">
        <v>118</v>
      </c>
      <c r="J26" s="44" t="s">
        <v>66</v>
      </c>
      <c r="K26" s="44" t="s">
        <v>66</v>
      </c>
      <c r="L26" s="65" t="s">
        <v>45</v>
      </c>
      <c r="M26" s="43" t="s">
        <v>57</v>
      </c>
      <c r="N26" s="66"/>
      <c r="O26" s="41" t="s">
        <v>244</v>
      </c>
      <c r="P26" s="41" t="s">
        <v>245</v>
      </c>
      <c r="Q26" s="42" t="s">
        <v>246</v>
      </c>
      <c r="R26" s="41"/>
    </row>
    <row r="27" spans="1:18" s="5" customFormat="1" ht="82.9">
      <c r="A27" s="65" t="s">
        <v>216</v>
      </c>
      <c r="B27" s="38" t="s">
        <v>247</v>
      </c>
      <c r="C27" s="38"/>
      <c r="D27" s="44" t="s">
        <v>248</v>
      </c>
      <c r="E27" s="43" t="s">
        <v>249</v>
      </c>
      <c r="F27" s="44" t="s">
        <v>250</v>
      </c>
      <c r="G27" s="44" t="s">
        <v>251</v>
      </c>
      <c r="H27" s="67" t="s">
        <v>42</v>
      </c>
      <c r="I27" s="67" t="s">
        <v>42</v>
      </c>
      <c r="J27" s="44" t="s">
        <v>66</v>
      </c>
      <c r="K27" s="44" t="s">
        <v>66</v>
      </c>
      <c r="L27" s="65" t="s">
        <v>45</v>
      </c>
      <c r="M27" s="43" t="s">
        <v>252</v>
      </c>
      <c r="N27" s="66" t="s">
        <v>253</v>
      </c>
      <c r="O27" s="40" t="s">
        <v>254</v>
      </c>
      <c r="P27" s="41" t="s">
        <v>255</v>
      </c>
      <c r="Q27" s="41" t="s">
        <v>256</v>
      </c>
      <c r="R27" s="40"/>
    </row>
    <row r="28" spans="1:18" s="5" customFormat="1" ht="55.15">
      <c r="A28" s="65" t="s">
        <v>216</v>
      </c>
      <c r="B28" s="38" t="s">
        <v>51</v>
      </c>
      <c r="C28" s="38"/>
      <c r="D28" s="44" t="s">
        <v>257</v>
      </c>
      <c r="E28" s="44" t="s">
        <v>258</v>
      </c>
      <c r="F28" s="44" t="s">
        <v>259</v>
      </c>
      <c r="G28" s="44" t="s">
        <v>260</v>
      </c>
      <c r="H28" s="68" t="s">
        <v>118</v>
      </c>
      <c r="I28" s="68" t="s">
        <v>118</v>
      </c>
      <c r="J28" s="44" t="s">
        <v>43</v>
      </c>
      <c r="K28" s="44" t="s">
        <v>66</v>
      </c>
      <c r="L28" s="65" t="s">
        <v>45</v>
      </c>
      <c r="M28" s="44" t="s">
        <v>57</v>
      </c>
      <c r="N28" s="66"/>
      <c r="O28" s="40" t="s">
        <v>261</v>
      </c>
      <c r="P28" s="40" t="s">
        <v>262</v>
      </c>
      <c r="Q28" s="42" t="s">
        <v>263</v>
      </c>
      <c r="R28" s="40"/>
    </row>
    <row r="29" spans="1:18" s="1" customFormat="1" ht="234.6">
      <c r="A29" s="65" t="s">
        <v>264</v>
      </c>
      <c r="B29" s="38" t="s">
        <v>150</v>
      </c>
      <c r="C29" s="38"/>
      <c r="D29" s="44" t="s">
        <v>265</v>
      </c>
      <c r="E29" s="43" t="s">
        <v>266</v>
      </c>
      <c r="F29" s="43" t="s">
        <v>267</v>
      </c>
      <c r="G29" s="43" t="s">
        <v>268</v>
      </c>
      <c r="H29" s="67" t="s">
        <v>42</v>
      </c>
      <c r="I29" s="67" t="s">
        <v>42</v>
      </c>
      <c r="J29" s="44" t="s">
        <v>43</v>
      </c>
      <c r="K29" s="43" t="s">
        <v>269</v>
      </c>
      <c r="L29" s="65" t="s">
        <v>184</v>
      </c>
      <c r="M29" s="43" t="s">
        <v>270</v>
      </c>
      <c r="N29" s="66" t="s">
        <v>271</v>
      </c>
      <c r="O29" s="41" t="s">
        <v>272</v>
      </c>
      <c r="P29" s="41"/>
      <c r="Q29" s="41" t="s">
        <v>273</v>
      </c>
      <c r="R29" s="41" t="s">
        <v>274</v>
      </c>
    </row>
    <row r="30" spans="1:18" s="5" customFormat="1" ht="220.9">
      <c r="A30" s="65" t="s">
        <v>264</v>
      </c>
      <c r="B30" s="38" t="s">
        <v>131</v>
      </c>
      <c r="C30" s="38"/>
      <c r="D30" s="44" t="s">
        <v>275</v>
      </c>
      <c r="E30" s="44" t="s">
        <v>276</v>
      </c>
      <c r="F30" s="43" t="s">
        <v>277</v>
      </c>
      <c r="G30" s="43" t="s">
        <v>278</v>
      </c>
      <c r="H30" s="67" t="s">
        <v>42</v>
      </c>
      <c r="I30" s="67" t="s">
        <v>42</v>
      </c>
      <c r="J30" s="44" t="s">
        <v>43</v>
      </c>
      <c r="K30" s="44" t="s">
        <v>269</v>
      </c>
      <c r="L30" s="65" t="s">
        <v>184</v>
      </c>
      <c r="M30" s="43" t="s">
        <v>270</v>
      </c>
      <c r="N30" s="66" t="s">
        <v>279</v>
      </c>
      <c r="O30" s="40" t="s">
        <v>280</v>
      </c>
      <c r="P30" s="41"/>
      <c r="Q30" s="41" t="s">
        <v>281</v>
      </c>
      <c r="R30" s="41" t="s">
        <v>274</v>
      </c>
    </row>
    <row r="31" spans="1:18" s="1" customFormat="1" ht="138">
      <c r="A31" s="65" t="s">
        <v>264</v>
      </c>
      <c r="B31" s="38" t="s">
        <v>247</v>
      </c>
      <c r="C31" s="38"/>
      <c r="D31" s="44" t="s">
        <v>282</v>
      </c>
      <c r="E31" s="44" t="s">
        <v>283</v>
      </c>
      <c r="F31" s="43" t="s">
        <v>284</v>
      </c>
      <c r="G31" s="44" t="s">
        <v>285</v>
      </c>
      <c r="H31" s="67" t="s">
        <v>42</v>
      </c>
      <c r="I31" s="67" t="s">
        <v>42</v>
      </c>
      <c r="J31" s="44" t="s">
        <v>43</v>
      </c>
      <c r="K31" s="43" t="s">
        <v>269</v>
      </c>
      <c r="L31" s="65" t="s">
        <v>45</v>
      </c>
      <c r="M31" s="43" t="s">
        <v>286</v>
      </c>
      <c r="N31" s="66" t="s">
        <v>287</v>
      </c>
      <c r="O31" s="41" t="s">
        <v>110</v>
      </c>
      <c r="P31" s="41"/>
      <c r="Q31" s="41" t="s">
        <v>288</v>
      </c>
      <c r="R31" s="40"/>
    </row>
    <row r="32" spans="1:18" s="1" customFormat="1" ht="82.9">
      <c r="A32" s="65" t="s">
        <v>264</v>
      </c>
      <c r="B32" s="38" t="s">
        <v>51</v>
      </c>
      <c r="C32" s="38"/>
      <c r="D32" s="44" t="s">
        <v>289</v>
      </c>
      <c r="E32" s="44" t="s">
        <v>290</v>
      </c>
      <c r="F32" s="43" t="s">
        <v>291</v>
      </c>
      <c r="G32" s="44" t="s">
        <v>292</v>
      </c>
      <c r="H32" s="67" t="s">
        <v>28</v>
      </c>
      <c r="I32" s="67" t="s">
        <v>118</v>
      </c>
      <c r="J32" s="44" t="s">
        <v>43</v>
      </c>
      <c r="K32" s="43" t="s">
        <v>66</v>
      </c>
      <c r="L32" s="65" t="s">
        <v>145</v>
      </c>
      <c r="M32" s="43" t="s">
        <v>57</v>
      </c>
      <c r="N32" s="66"/>
      <c r="O32" s="40" t="s">
        <v>293</v>
      </c>
      <c r="P32" s="41" t="s">
        <v>294</v>
      </c>
      <c r="Q32" s="40" t="s">
        <v>295</v>
      </c>
      <c r="R32" s="41" t="s">
        <v>296</v>
      </c>
    </row>
    <row r="33" spans="1:18" s="1" customFormat="1" ht="110.45">
      <c r="A33" s="65" t="s">
        <v>264</v>
      </c>
      <c r="B33" s="38" t="s">
        <v>51</v>
      </c>
      <c r="C33" s="38"/>
      <c r="D33" s="44" t="s">
        <v>297</v>
      </c>
      <c r="E33" s="44" t="s">
        <v>298</v>
      </c>
      <c r="F33" s="44" t="s">
        <v>299</v>
      </c>
      <c r="G33" s="44" t="s">
        <v>300</v>
      </c>
      <c r="H33" s="67" t="s">
        <v>118</v>
      </c>
      <c r="I33" s="67" t="s">
        <v>118</v>
      </c>
      <c r="J33" s="44" t="s">
        <v>43</v>
      </c>
      <c r="K33" s="43" t="s">
        <v>66</v>
      </c>
      <c r="L33" s="65" t="s">
        <v>45</v>
      </c>
      <c r="M33" s="44" t="s">
        <v>301</v>
      </c>
      <c r="N33" s="73" t="s">
        <v>302</v>
      </c>
      <c r="O33" s="40" t="s">
        <v>303</v>
      </c>
      <c r="P33" s="40" t="s">
        <v>304</v>
      </c>
      <c r="Q33" s="40" t="s">
        <v>305</v>
      </c>
      <c r="R33" s="41"/>
    </row>
    <row r="34" spans="1:18" s="1" customFormat="1" ht="82.9">
      <c r="A34" s="65" t="s">
        <v>306</v>
      </c>
      <c r="B34" s="38" t="s">
        <v>51</v>
      </c>
      <c r="C34" s="38"/>
      <c r="D34" s="44" t="s">
        <v>307</v>
      </c>
      <c r="E34" s="44" t="s">
        <v>308</v>
      </c>
      <c r="F34" s="43" t="s">
        <v>309</v>
      </c>
      <c r="G34" s="44" t="s">
        <v>30</v>
      </c>
      <c r="H34" s="67" t="s">
        <v>65</v>
      </c>
      <c r="I34" s="67" t="s">
        <v>65</v>
      </c>
      <c r="J34" s="44" t="s">
        <v>43</v>
      </c>
      <c r="K34" s="43" t="s">
        <v>66</v>
      </c>
      <c r="L34" s="65" t="s">
        <v>184</v>
      </c>
      <c r="M34" s="44" t="s">
        <v>310</v>
      </c>
      <c r="N34" s="66" t="s">
        <v>311</v>
      </c>
      <c r="O34" s="40" t="s">
        <v>312</v>
      </c>
      <c r="P34" s="41" t="s">
        <v>313</v>
      </c>
      <c r="Q34" s="41" t="s">
        <v>314</v>
      </c>
      <c r="R34" s="41" t="s">
        <v>315</v>
      </c>
    </row>
    <row r="35" spans="1:18">
      <c r="A35" s="7"/>
      <c r="B35" s="13"/>
      <c r="C35" s="13"/>
      <c r="E35" s="48"/>
    </row>
  </sheetData>
  <sheetProtection algorithmName="SHA-512" hashValue="LnFTvQIGSD+UYDqSnZr+h93M8dUe/eU3hCah9RPlamfvfiHKEF977PRpUzHa6xFjM5cfINYNWZxwxH/4rs/lJA==" saltValue="/xBU3nNmPtfpFVveha6gnQ==" spinCount="100000" sheet="1" formatColumns="0" formatRows="0" sort="0" autoFilter="0"/>
  <mergeCells count="2">
    <mergeCell ref="B1:E1"/>
    <mergeCell ref="A2:R2"/>
  </mergeCells>
  <conditionalFormatting sqref="B4:C17 B24:C26 N28:N34 J30:M31 B30:C34 O30:R34 J34:M34">
    <cfRule type="expression" dxfId="51" priority="28">
      <formula>AND($B4="Discontinued")</formula>
    </cfRule>
  </conditionalFormatting>
  <conditionalFormatting sqref="D18:D23">
    <cfRule type="expression" dxfId="50" priority="24">
      <formula>AND(#REF!="Discontinued")</formula>
    </cfRule>
  </conditionalFormatting>
  <conditionalFormatting sqref="E18:G18 O18:Q18 R23">
    <cfRule type="expression" dxfId="49" priority="22">
      <formula>AND($B17="Discontinued")</formula>
    </cfRule>
  </conditionalFormatting>
  <conditionalFormatting sqref="E26:G26 L26 O26:R26 D27:D29">
    <cfRule type="expression" dxfId="48" priority="27">
      <formula>AND(#REF!="Discontinued")</formula>
    </cfRule>
  </conditionalFormatting>
  <conditionalFormatting sqref="F21">
    <cfRule type="expression" dxfId="47" priority="17">
      <formula>AND(#REF!="Discontinued")</formula>
    </cfRule>
  </conditionalFormatting>
  <conditionalFormatting sqref="F19:G20 E19:E22 F22:G22">
    <cfRule type="expression" dxfId="46" priority="4">
      <formula>AND(#REF!="Discontinued")</formula>
    </cfRule>
  </conditionalFormatting>
  <conditionalFormatting sqref="G21">
    <cfRule type="expression" dxfId="45" priority="9">
      <formula>AND($B21="Discontinued")</formula>
    </cfRule>
  </conditionalFormatting>
  <conditionalFormatting sqref="H16:I22">
    <cfRule type="expression" dxfId="44" priority="3">
      <formula>AND($B16="Discontinued")</formula>
    </cfRule>
  </conditionalFormatting>
  <conditionalFormatting sqref="H27:I27">
    <cfRule type="expression" dxfId="43" priority="2">
      <formula>AND($B27="Discontinued")</formula>
    </cfRule>
  </conditionalFormatting>
  <conditionalFormatting sqref="H29:I31 H34:I34">
    <cfRule type="expression" dxfId="42" priority="1">
      <formula>AND($B29="Discontinued")</formula>
    </cfRule>
  </conditionalFormatting>
  <conditionalFormatting sqref="H4:L15 F4:G17 E12 F24:G24 D30:G31 D32:M33 D34:G34 B35:D191 E35:P254">
    <cfRule type="expression" dxfId="41" priority="6">
      <formula>AND($B4="Discontinued")</formula>
    </cfRule>
  </conditionalFormatting>
  <conditionalFormatting sqref="L18">
    <cfRule type="expression" dxfId="40" priority="25">
      <formula>AND($B17="Discontinued")</formula>
    </cfRule>
  </conditionalFormatting>
  <conditionalFormatting sqref="L19">
    <cfRule type="expression" dxfId="39" priority="20">
      <formula>AND(#REF!="Discontinued")</formula>
    </cfRule>
  </conditionalFormatting>
  <conditionalFormatting sqref="M4:M10 M12:M17 M24">
    <cfRule type="expression" dxfId="38" priority="13">
      <formula>AND($B4="Discontinued")</formula>
    </cfRule>
  </conditionalFormatting>
  <conditionalFormatting sqref="M18">
    <cfRule type="expression" dxfId="37" priority="14">
      <formula>AND($B17="Discontinued")</formula>
    </cfRule>
  </conditionalFormatting>
  <conditionalFormatting sqref="M19:M23">
    <cfRule type="expression" dxfId="36" priority="15">
      <formula>AND(#REF!="Discontinued")</formula>
    </cfRule>
  </conditionalFormatting>
  <conditionalFormatting sqref="M26">
    <cfRule type="expression" dxfId="35" priority="16">
      <formula>AND(#REF!="Discontinued")</formula>
    </cfRule>
  </conditionalFormatting>
  <conditionalFormatting sqref="M11:N11">
    <cfRule type="expression" dxfId="34" priority="8">
      <formula>AND(#REF!="Discontinued")</formula>
    </cfRule>
  </conditionalFormatting>
  <conditionalFormatting sqref="N4:N10 N12:N19">
    <cfRule type="expression" dxfId="33" priority="11">
      <formula>AND($B4="Discontinued")</formula>
    </cfRule>
  </conditionalFormatting>
  <conditionalFormatting sqref="N20:N23">
    <cfRule type="expression" dxfId="32" priority="12">
      <formula>AND(#REF!="Discontinued")</formula>
    </cfRule>
  </conditionalFormatting>
  <conditionalFormatting sqref="N24:N26">
    <cfRule type="expression" dxfId="31" priority="10">
      <formula>AND($B24="Discontinued")</formula>
    </cfRule>
  </conditionalFormatting>
  <conditionalFormatting sqref="O24">
    <cfRule type="expression" dxfId="30" priority="21">
      <formula>AND($B23="Discontinued")</formula>
    </cfRule>
  </conditionalFormatting>
  <conditionalFormatting sqref="O11:P12">
    <cfRule type="expression" dxfId="29" priority="7">
      <formula>AND(#REF!="Discontinued")</formula>
    </cfRule>
  </conditionalFormatting>
  <conditionalFormatting sqref="O4:R6 D4:E10 O7:P8 R7:R13 O9:Q9 O10:P10 D11:D12 O13:P13 D13:E17 O14:R17 L15:L17 J16:K18 J21:K21 D24:E24 L24 P24:R24 J24:K27 D25:D26 K28">
    <cfRule type="expression" dxfId="28" priority="23">
      <formula>AND($B4="Discontinued")</formula>
    </cfRule>
  </conditionalFormatting>
  <conditionalFormatting sqref="O19:R19 J19:K20 O20:O22 R20:R22 L20:L23 P20:Q23 J22:K23 H23:I24">
    <cfRule type="expression" dxfId="27" priority="26">
      <formula>AND(#REF!="Discontinued")</formula>
    </cfRule>
  </conditionalFormatting>
  <conditionalFormatting sqref="Q7:Q8">
    <cfRule type="expression" dxfId="26" priority="18">
      <formula>AND($B7="Discontinued")</formula>
    </cfRule>
  </conditionalFormatting>
  <conditionalFormatting sqref="Q10:Q13">
    <cfRule type="expression" dxfId="25" priority="5">
      <formula>AND($B10="Discontinued")</formula>
    </cfRule>
  </conditionalFormatting>
  <conditionalFormatting sqref="R18">
    <cfRule type="expression" dxfId="24" priority="19">
      <formula>AND(#REF!="Discontinued")</formula>
    </cfRule>
  </conditionalFormatting>
  <hyperlinks>
    <hyperlink ref="O3" r:id="rId1" xr:uid="{5051ADEC-935E-49C7-826A-3B0097467CD9}"/>
    <hyperlink ref="H3:I3" r:id="rId2" display="../../Modular Framework revision-2022/2. Modular Framework 2022- IT/4. Final MF + Additional Columns/2. HIV MF _ENG_2022_Final 31 Aug 2022_Additional columns (2).xlsx" xr:uid="{3F46300B-63AB-4A6A-B829-0E6C48B56064}"/>
  </hyperlinks>
  <pageMargins left="0.23622047244094499" right="0.23622047244094499" top="0.44" bottom="0.35" header="0.31496062992126" footer="0.22"/>
  <pageSetup paperSize="8" scale="25" fitToHeight="0" orientation="landscape" r:id="rId3"/>
  <rowBreaks count="1" manualBreakCount="1">
    <brk id="15" max="22"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C29D3"/>
  </sheetPr>
  <dimension ref="A1:Q67"/>
  <sheetViews>
    <sheetView showGridLines="0" view="pageBreakPreview" zoomScale="60" zoomScaleNormal="83" workbookViewId="0">
      <selection activeCell="A2" sqref="A2:I2"/>
    </sheetView>
  </sheetViews>
  <sheetFormatPr defaultColWidth="9.25" defaultRowHeight="16.899999999999999"/>
  <cols>
    <col min="1" max="1" width="35.375" style="1" customWidth="1"/>
    <col min="2" max="2" width="18.375" style="1" customWidth="1"/>
    <col min="3" max="6" width="13.375" style="13" customWidth="1"/>
    <col min="7" max="8" width="13.75" style="13" customWidth="1"/>
    <col min="9" max="9" width="59.25" style="1" customWidth="1"/>
    <col min="10" max="10" width="16.25" style="1" customWidth="1"/>
    <col min="11" max="16384" width="9.25" style="1"/>
  </cols>
  <sheetData>
    <row r="1" spans="1:17" ht="35.25" customHeight="1">
      <c r="A1" s="115" t="s">
        <v>316</v>
      </c>
      <c r="B1" s="115"/>
      <c r="C1" s="115"/>
      <c r="D1" s="115"/>
      <c r="E1" s="115"/>
      <c r="F1" s="115"/>
      <c r="G1" s="115"/>
      <c r="H1" s="115"/>
      <c r="I1" s="115"/>
    </row>
    <row r="2" spans="1:17" ht="146.1" customHeight="1">
      <c r="A2" s="121" t="s">
        <v>317</v>
      </c>
      <c r="B2" s="121"/>
      <c r="C2" s="121"/>
      <c r="D2" s="121"/>
      <c r="E2" s="121"/>
      <c r="F2" s="121"/>
      <c r="G2" s="121"/>
      <c r="H2" s="121"/>
      <c r="I2" s="121"/>
    </row>
    <row r="3" spans="1:17" ht="18" customHeight="1">
      <c r="A3" s="116" t="s">
        <v>318</v>
      </c>
      <c r="B3" s="117"/>
      <c r="C3" s="116" t="s">
        <v>319</v>
      </c>
      <c r="D3" s="116"/>
      <c r="E3" s="116"/>
      <c r="F3" s="116"/>
      <c r="G3" s="116" t="s">
        <v>320</v>
      </c>
      <c r="H3" s="116"/>
      <c r="I3" s="118" t="s">
        <v>321</v>
      </c>
    </row>
    <row r="4" spans="1:17" ht="41.1" customHeight="1">
      <c r="A4" s="116"/>
      <c r="B4" s="117"/>
      <c r="C4" s="119" t="s">
        <v>322</v>
      </c>
      <c r="D4" s="119"/>
      <c r="E4" s="119" t="s">
        <v>323</v>
      </c>
      <c r="F4" s="119"/>
      <c r="G4" s="119" t="s">
        <v>324</v>
      </c>
      <c r="H4" s="119"/>
      <c r="I4" s="118"/>
    </row>
    <row r="5" spans="1:17">
      <c r="A5" s="116"/>
      <c r="B5" s="117"/>
      <c r="C5" s="23" t="s">
        <v>65</v>
      </c>
      <c r="D5" s="120" t="s">
        <v>28</v>
      </c>
      <c r="E5" s="23" t="s">
        <v>65</v>
      </c>
      <c r="F5" s="120" t="s">
        <v>28</v>
      </c>
      <c r="G5" s="23" t="s">
        <v>65</v>
      </c>
      <c r="H5" s="120" t="s">
        <v>28</v>
      </c>
      <c r="I5" s="118"/>
    </row>
    <row r="6" spans="1:17">
      <c r="A6" s="116"/>
      <c r="B6" s="117"/>
      <c r="C6" s="23" t="s">
        <v>325</v>
      </c>
      <c r="D6" s="120"/>
      <c r="E6" s="23" t="s">
        <v>325</v>
      </c>
      <c r="F6" s="120"/>
      <c r="G6" s="23" t="s">
        <v>325</v>
      </c>
      <c r="H6" s="120"/>
      <c r="I6" s="118"/>
    </row>
    <row r="7" spans="1:17" ht="34.35" customHeight="1">
      <c r="A7" s="122" t="s">
        <v>326</v>
      </c>
      <c r="B7" s="24" t="s">
        <v>327</v>
      </c>
      <c r="C7" s="25">
        <v>10</v>
      </c>
      <c r="D7" s="25" t="s">
        <v>328</v>
      </c>
      <c r="E7" s="25">
        <v>10</v>
      </c>
      <c r="F7" s="25" t="s">
        <v>328</v>
      </c>
      <c r="G7" s="26">
        <f>C7+E7</f>
        <v>20</v>
      </c>
      <c r="H7" s="26" t="s">
        <v>328</v>
      </c>
      <c r="I7" s="27" t="s">
        <v>329</v>
      </c>
      <c r="J7" s="15"/>
    </row>
    <row r="8" spans="1:17" ht="34.35" customHeight="1">
      <c r="A8" s="122"/>
      <c r="B8" s="28" t="s">
        <v>330</v>
      </c>
      <c r="C8" s="29">
        <v>7</v>
      </c>
      <c r="D8" s="29" t="s">
        <v>328</v>
      </c>
      <c r="E8" s="29">
        <v>8</v>
      </c>
      <c r="F8" s="29" t="s">
        <v>328</v>
      </c>
      <c r="G8" s="30">
        <f>C8+E8</f>
        <v>15</v>
      </c>
      <c r="H8" s="30" t="s">
        <v>328</v>
      </c>
      <c r="I8" s="27" t="s">
        <v>331</v>
      </c>
    </row>
    <row r="9" spans="1:17" ht="34.35" customHeight="1">
      <c r="A9" s="122"/>
      <c r="B9" s="31" t="s">
        <v>332</v>
      </c>
      <c r="C9" s="130">
        <f>C8/C7</f>
        <v>0.7</v>
      </c>
      <c r="D9" s="130"/>
      <c r="E9" s="130">
        <f>E8/E7</f>
        <v>0.8</v>
      </c>
      <c r="F9" s="130"/>
      <c r="G9" s="130">
        <f>G8/G7</f>
        <v>0.75</v>
      </c>
      <c r="H9" s="130"/>
      <c r="I9" s="27" t="s">
        <v>333</v>
      </c>
    </row>
    <row r="10" spans="1:17" ht="34.35" customHeight="1">
      <c r="A10" s="122"/>
      <c r="B10" s="132" t="s">
        <v>334</v>
      </c>
      <c r="C10" s="26">
        <v>5</v>
      </c>
      <c r="D10" s="129">
        <f>C10/C11</f>
        <v>0.5</v>
      </c>
      <c r="E10" s="26">
        <v>10</v>
      </c>
      <c r="F10" s="133">
        <f>E10/E11</f>
        <v>0.66666666666666663</v>
      </c>
      <c r="G10" s="26">
        <f>C10+E10</f>
        <v>15</v>
      </c>
      <c r="H10" s="133">
        <f>G10/G11</f>
        <v>0.6</v>
      </c>
      <c r="I10" s="131" t="s">
        <v>335</v>
      </c>
      <c r="L10" s="9"/>
      <c r="M10" s="8"/>
      <c r="N10" s="9"/>
      <c r="O10" s="8"/>
      <c r="P10" s="9"/>
      <c r="Q10" s="8"/>
    </row>
    <row r="11" spans="1:17" ht="34.35" customHeight="1">
      <c r="A11" s="122"/>
      <c r="B11" s="132"/>
      <c r="C11" s="26">
        <v>10</v>
      </c>
      <c r="D11" s="129"/>
      <c r="E11" s="26">
        <v>15</v>
      </c>
      <c r="F11" s="133"/>
      <c r="G11" s="26">
        <f>C11+E11</f>
        <v>25</v>
      </c>
      <c r="H11" s="133"/>
      <c r="I11" s="131"/>
      <c r="L11" s="9"/>
      <c r="M11" s="8"/>
      <c r="N11" s="9"/>
      <c r="O11" s="8"/>
      <c r="P11" s="9"/>
      <c r="Q11" s="8"/>
    </row>
    <row r="12" spans="1:17" ht="34.35" customHeight="1">
      <c r="A12" s="122"/>
      <c r="B12" s="134" t="s">
        <v>336</v>
      </c>
      <c r="C12" s="30">
        <v>3</v>
      </c>
      <c r="D12" s="135">
        <f>C12/C13</f>
        <v>0.33333333333333331</v>
      </c>
      <c r="E12" s="30">
        <v>9</v>
      </c>
      <c r="F12" s="135">
        <f>E12/E13</f>
        <v>0.6428571428571429</v>
      </c>
      <c r="G12" s="30">
        <f>C12+E12</f>
        <v>12</v>
      </c>
      <c r="H12" s="135">
        <f>G12/G13</f>
        <v>0.52173913043478259</v>
      </c>
      <c r="I12" s="131" t="s">
        <v>337</v>
      </c>
    </row>
    <row r="13" spans="1:17" ht="34.35" customHeight="1">
      <c r="A13" s="122"/>
      <c r="B13" s="123"/>
      <c r="C13" s="30">
        <v>9</v>
      </c>
      <c r="D13" s="135"/>
      <c r="E13" s="30">
        <v>14</v>
      </c>
      <c r="F13" s="135"/>
      <c r="G13" s="30">
        <f>C13+E13</f>
        <v>23</v>
      </c>
      <c r="H13" s="135"/>
      <c r="I13" s="131"/>
    </row>
    <row r="14" spans="1:17" ht="34.35" customHeight="1">
      <c r="A14" s="122"/>
      <c r="B14" s="32" t="s">
        <v>332</v>
      </c>
      <c r="C14" s="130">
        <f>D12/D10</f>
        <v>0.66666666666666663</v>
      </c>
      <c r="D14" s="130"/>
      <c r="E14" s="130">
        <f>F12/F10</f>
        <v>0.96428571428571441</v>
      </c>
      <c r="F14" s="130"/>
      <c r="G14" s="136">
        <f>H12/H10</f>
        <v>0.86956521739130432</v>
      </c>
      <c r="H14" s="136"/>
      <c r="I14" s="27" t="s">
        <v>338</v>
      </c>
    </row>
    <row r="15" spans="1:17" ht="36" customHeight="1">
      <c r="A15" s="122" t="s">
        <v>339</v>
      </c>
      <c r="B15" s="127" t="s">
        <v>340</v>
      </c>
      <c r="C15" s="33">
        <v>4</v>
      </c>
      <c r="D15" s="128">
        <f>C15/C16</f>
        <v>0.33333333333333331</v>
      </c>
      <c r="E15" s="33">
        <v>5</v>
      </c>
      <c r="F15" s="128">
        <f>E15/E16</f>
        <v>0.41666666666666669</v>
      </c>
      <c r="G15" s="26">
        <f>C15+E15</f>
        <v>9</v>
      </c>
      <c r="H15" s="129">
        <f>G15/G16</f>
        <v>0.75</v>
      </c>
      <c r="I15" s="131" t="s">
        <v>341</v>
      </c>
      <c r="J15" s="16"/>
      <c r="K15" s="9"/>
      <c r="L15" s="8"/>
      <c r="M15" s="10"/>
    </row>
    <row r="16" spans="1:17" ht="36" customHeight="1">
      <c r="A16" s="122"/>
      <c r="B16" s="127"/>
      <c r="C16" s="33">
        <v>12</v>
      </c>
      <c r="D16" s="128"/>
      <c r="E16" s="33">
        <v>12</v>
      </c>
      <c r="F16" s="128"/>
      <c r="G16" s="26">
        <f>E16</f>
        <v>12</v>
      </c>
      <c r="H16" s="129"/>
      <c r="I16" s="131"/>
      <c r="J16" s="8"/>
      <c r="K16" s="8"/>
      <c r="L16" s="8"/>
    </row>
    <row r="17" spans="1:12" ht="36" customHeight="1">
      <c r="A17" s="122"/>
      <c r="B17" s="123" t="s">
        <v>342</v>
      </c>
      <c r="C17" s="34">
        <v>3</v>
      </c>
      <c r="D17" s="124">
        <f>C17/C18</f>
        <v>0.25</v>
      </c>
      <c r="E17" s="34">
        <v>4</v>
      </c>
      <c r="F17" s="125">
        <f>E17/E18</f>
        <v>0.33333333333333331</v>
      </c>
      <c r="G17" s="30">
        <f>C17+E17</f>
        <v>7</v>
      </c>
      <c r="H17" s="126">
        <f>G17/G18</f>
        <v>0.58333333333333337</v>
      </c>
      <c r="I17" s="131" t="s">
        <v>343</v>
      </c>
      <c r="J17" s="8"/>
      <c r="K17" s="8"/>
      <c r="L17" s="8"/>
    </row>
    <row r="18" spans="1:12" ht="36" customHeight="1">
      <c r="A18" s="122"/>
      <c r="B18" s="123"/>
      <c r="C18" s="34">
        <v>12</v>
      </c>
      <c r="D18" s="124"/>
      <c r="E18" s="34">
        <v>12</v>
      </c>
      <c r="F18" s="125"/>
      <c r="G18" s="30">
        <f>E18</f>
        <v>12</v>
      </c>
      <c r="H18" s="126"/>
      <c r="I18" s="131"/>
      <c r="J18" s="8"/>
      <c r="K18" s="8"/>
      <c r="L18" s="8"/>
    </row>
    <row r="19" spans="1:12" ht="36" customHeight="1">
      <c r="A19" s="122"/>
      <c r="B19" s="32" t="s">
        <v>332</v>
      </c>
      <c r="C19" s="130">
        <f>D17/D15</f>
        <v>0.75</v>
      </c>
      <c r="D19" s="130"/>
      <c r="E19" s="130">
        <f>F17/F15</f>
        <v>0.79999999999999993</v>
      </c>
      <c r="F19" s="130"/>
      <c r="G19" s="137">
        <f>H17/H15</f>
        <v>0.77777777777777779</v>
      </c>
      <c r="H19" s="137"/>
      <c r="I19" s="27" t="s">
        <v>338</v>
      </c>
      <c r="J19" s="11"/>
      <c r="K19" s="8"/>
      <c r="L19" s="8"/>
    </row>
    <row r="20" spans="1:12" ht="34.35" customHeight="1">
      <c r="A20" s="122" t="s">
        <v>344</v>
      </c>
      <c r="B20" s="132" t="s">
        <v>340</v>
      </c>
      <c r="C20" s="26">
        <v>5</v>
      </c>
      <c r="D20" s="129">
        <f>C20/C21</f>
        <v>0.5</v>
      </c>
      <c r="E20" s="26">
        <v>7</v>
      </c>
      <c r="F20" s="129">
        <f>E20/E21</f>
        <v>0.7</v>
      </c>
      <c r="G20" s="26">
        <f t="shared" ref="G20:G24" si="0">E20</f>
        <v>7</v>
      </c>
      <c r="H20" s="133">
        <f>F20</f>
        <v>0.7</v>
      </c>
      <c r="I20" s="131" t="s">
        <v>345</v>
      </c>
    </row>
    <row r="21" spans="1:12" ht="34.35" customHeight="1">
      <c r="A21" s="122"/>
      <c r="B21" s="132"/>
      <c r="C21" s="26">
        <v>10</v>
      </c>
      <c r="D21" s="129"/>
      <c r="E21" s="26">
        <v>10</v>
      </c>
      <c r="F21" s="129"/>
      <c r="G21" s="26">
        <f t="shared" si="0"/>
        <v>10</v>
      </c>
      <c r="H21" s="143"/>
      <c r="I21" s="131"/>
    </row>
    <row r="22" spans="1:12" ht="34.35" customHeight="1">
      <c r="A22" s="122"/>
      <c r="B22" s="134" t="s">
        <v>342</v>
      </c>
      <c r="C22" s="30">
        <v>3</v>
      </c>
      <c r="D22" s="126">
        <f>C22/C23</f>
        <v>0.3</v>
      </c>
      <c r="E22" s="30">
        <v>6</v>
      </c>
      <c r="F22" s="126">
        <f>E22/E23</f>
        <v>0.6</v>
      </c>
      <c r="G22" s="30">
        <f t="shared" si="0"/>
        <v>6</v>
      </c>
      <c r="H22" s="135">
        <f>F22</f>
        <v>0.6</v>
      </c>
      <c r="I22" s="131" t="s">
        <v>345</v>
      </c>
    </row>
    <row r="23" spans="1:12" ht="34.35" customHeight="1">
      <c r="A23" s="122"/>
      <c r="B23" s="134"/>
      <c r="C23" s="30">
        <v>10</v>
      </c>
      <c r="D23" s="126"/>
      <c r="E23" s="30">
        <v>10</v>
      </c>
      <c r="F23" s="126"/>
      <c r="G23" s="30">
        <f t="shared" si="0"/>
        <v>10</v>
      </c>
      <c r="H23" s="141"/>
      <c r="I23" s="131"/>
    </row>
    <row r="24" spans="1:12" ht="34.35" customHeight="1">
      <c r="A24" s="122"/>
      <c r="B24" s="35" t="s">
        <v>332</v>
      </c>
      <c r="C24" s="130">
        <f>D22/D20</f>
        <v>0.6</v>
      </c>
      <c r="D24" s="130"/>
      <c r="E24" s="130">
        <f>F22/F20</f>
        <v>0.85714285714285721</v>
      </c>
      <c r="F24" s="130"/>
      <c r="G24" s="136">
        <f t="shared" si="0"/>
        <v>0.85714285714285721</v>
      </c>
      <c r="H24" s="142"/>
      <c r="I24" s="27" t="s">
        <v>346</v>
      </c>
    </row>
    <row r="25" spans="1:12" ht="35.25" customHeight="1">
      <c r="A25" s="138" t="s">
        <v>347</v>
      </c>
      <c r="B25" s="138"/>
      <c r="C25" s="138"/>
      <c r="D25" s="138"/>
      <c r="E25" s="138"/>
      <c r="F25" s="138"/>
      <c r="G25" s="138"/>
      <c r="H25" s="138"/>
      <c r="I25" s="138"/>
    </row>
    <row r="26" spans="1:12">
      <c r="A26" s="139"/>
      <c r="B26" s="139"/>
      <c r="C26" s="139"/>
      <c r="D26" s="139"/>
      <c r="E26" s="139"/>
      <c r="F26" s="139"/>
      <c r="G26" s="139"/>
      <c r="H26" s="139"/>
      <c r="I26" s="139"/>
    </row>
    <row r="27" spans="1:12">
      <c r="C27" s="19"/>
      <c r="D27" s="19"/>
      <c r="E27" s="12"/>
      <c r="F27" s="12"/>
    </row>
    <row r="28" spans="1:12">
      <c r="C28" s="19"/>
      <c r="D28" s="19"/>
    </row>
    <row r="29" spans="1:12">
      <c r="C29" s="19"/>
      <c r="D29" s="19"/>
    </row>
    <row r="33" spans="1:6">
      <c r="C33" s="19"/>
      <c r="D33" s="19"/>
    </row>
    <row r="34" spans="1:6">
      <c r="C34" s="19"/>
      <c r="D34" s="19"/>
    </row>
    <row r="36" spans="1:6">
      <c r="C36" s="19"/>
      <c r="D36" s="19"/>
    </row>
    <row r="37" spans="1:6">
      <c r="A37" s="8"/>
      <c r="B37" s="8"/>
      <c r="C37" s="19"/>
      <c r="D37" s="19"/>
    </row>
    <row r="38" spans="1:6">
      <c r="C38" s="19"/>
      <c r="D38" s="19"/>
    </row>
    <row r="42" spans="1:6">
      <c r="C42" s="19"/>
      <c r="D42" s="19"/>
      <c r="E42" s="19"/>
      <c r="F42" s="19"/>
    </row>
    <row r="43" spans="1:6">
      <c r="C43" s="19"/>
      <c r="D43" s="19"/>
      <c r="E43" s="19"/>
      <c r="F43" s="19"/>
    </row>
    <row r="44" spans="1:6">
      <c r="C44" s="19"/>
      <c r="D44" s="19"/>
    </row>
    <row r="48" spans="1:6">
      <c r="C48" s="19"/>
      <c r="D48" s="19"/>
      <c r="E48" s="19"/>
      <c r="F48" s="19"/>
    </row>
    <row r="49" spans="1:6">
      <c r="C49" s="19"/>
      <c r="D49" s="19"/>
      <c r="E49" s="20"/>
      <c r="F49" s="20"/>
    </row>
    <row r="50" spans="1:6">
      <c r="C50" s="19"/>
      <c r="D50" s="19"/>
    </row>
    <row r="51" spans="1:6">
      <c r="C51" s="19"/>
      <c r="D51" s="19"/>
    </row>
    <row r="52" spans="1:6">
      <c r="A52" s="8"/>
      <c r="B52" s="8"/>
      <c r="C52" s="19"/>
      <c r="D52" s="19"/>
    </row>
    <row r="53" spans="1:6">
      <c r="C53" s="19"/>
      <c r="D53" s="19"/>
    </row>
    <row r="54" spans="1:6" ht="17.45">
      <c r="A54" s="140"/>
      <c r="B54" s="140"/>
      <c r="C54" s="139"/>
      <c r="D54" s="139"/>
      <c r="E54" s="139"/>
      <c r="F54" s="19"/>
    </row>
    <row r="56" spans="1:6">
      <c r="A56" s="6"/>
      <c r="B56" s="6"/>
    </row>
    <row r="57" spans="1:6">
      <c r="C57" s="19"/>
      <c r="D57" s="19"/>
      <c r="E57" s="19"/>
      <c r="F57" s="19"/>
    </row>
    <row r="58" spans="1:6">
      <c r="C58" s="19"/>
      <c r="D58" s="19"/>
      <c r="E58" s="19"/>
      <c r="F58" s="19"/>
    </row>
    <row r="59" spans="1:6">
      <c r="C59" s="19"/>
      <c r="D59" s="19"/>
      <c r="E59" s="19"/>
      <c r="F59" s="19"/>
    </row>
    <row r="62" spans="1:6">
      <c r="A62" s="8"/>
      <c r="B62" s="8"/>
      <c r="C62" s="19"/>
      <c r="D62" s="19"/>
      <c r="E62" s="19"/>
      <c r="F62" s="19"/>
    </row>
    <row r="63" spans="1:6">
      <c r="C63" s="19"/>
      <c r="D63" s="19"/>
      <c r="E63" s="19"/>
      <c r="F63" s="19"/>
    </row>
    <row r="65" spans="1:6">
      <c r="C65" s="19"/>
      <c r="D65" s="19"/>
      <c r="E65" s="19"/>
      <c r="F65" s="19"/>
    </row>
    <row r="66" spans="1:6">
      <c r="E66" s="19"/>
      <c r="F66" s="19"/>
    </row>
    <row r="67" spans="1:6">
      <c r="A67" s="8"/>
      <c r="B67" s="8"/>
      <c r="C67" s="19"/>
      <c r="D67" s="19"/>
      <c r="E67" s="19"/>
      <c r="F67" s="19"/>
    </row>
  </sheetData>
  <sheetProtection algorithmName="SHA-512" hashValue="BRreTMtIkkhZnmdt2PCcgHf+foLpcA2NvzEUnDL8o3geYH35QjIgGvQcOq8zrs9337RLxb6OqI31Us74VRE2xQ==" saltValue="Otsv5bQuoQ4Ke86+gOyclg=="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D0C1-9612-412C-8358-16AFFDDD2FA2}">
  <sheetPr codeName="Sheet3">
    <tabColor theme="9"/>
  </sheetPr>
  <dimension ref="A1:G49"/>
  <sheetViews>
    <sheetView view="pageBreakPreview" zoomScale="60" zoomScaleNormal="60" workbookViewId="0">
      <pane ySplit="2" topLeftCell="A3" activePane="bottomLeft" state="frozen"/>
      <selection pane="bottomLeft" activeCell="E3" sqref="E3"/>
    </sheetView>
  </sheetViews>
  <sheetFormatPr defaultColWidth="8.875" defaultRowHeight="13.9"/>
  <cols>
    <col min="1" max="1" width="28.625" style="101" customWidth="1"/>
    <col min="2" max="3" width="28.625" style="77" customWidth="1"/>
    <col min="4" max="7" width="45.25" style="77" customWidth="1"/>
    <col min="8" max="16384" width="8.875" style="77"/>
  </cols>
  <sheetData>
    <row r="1" spans="1:7" ht="31.9" customHeight="1">
      <c r="A1" s="144" t="s">
        <v>348</v>
      </c>
      <c r="B1" s="145"/>
      <c r="C1" s="145"/>
      <c r="D1" s="145"/>
      <c r="E1" s="145"/>
      <c r="F1" s="145"/>
      <c r="G1" s="146"/>
    </row>
    <row r="2" spans="1:7">
      <c r="A2" s="82" t="s">
        <v>3</v>
      </c>
      <c r="B2" s="78" t="s">
        <v>349</v>
      </c>
      <c r="C2" s="78" t="s">
        <v>350</v>
      </c>
      <c r="D2" s="78" t="s">
        <v>351</v>
      </c>
      <c r="E2" s="78" t="s">
        <v>352</v>
      </c>
      <c r="F2" s="78" t="s">
        <v>353</v>
      </c>
      <c r="G2" s="83" t="s">
        <v>354</v>
      </c>
    </row>
    <row r="3" spans="1:7" ht="124.15">
      <c r="A3" s="84" t="s">
        <v>355</v>
      </c>
      <c r="B3" s="85" t="s">
        <v>356</v>
      </c>
      <c r="C3" s="85" t="s">
        <v>357</v>
      </c>
      <c r="D3" s="85" t="s">
        <v>358</v>
      </c>
      <c r="E3" s="85" t="s">
        <v>359</v>
      </c>
      <c r="F3" s="85" t="s">
        <v>360</v>
      </c>
      <c r="G3" s="86" t="s">
        <v>361</v>
      </c>
    </row>
    <row r="4" spans="1:7" ht="124.15">
      <c r="A4" s="84" t="s">
        <v>355</v>
      </c>
      <c r="B4" s="85" t="s">
        <v>356</v>
      </c>
      <c r="C4" s="85" t="s">
        <v>357</v>
      </c>
      <c r="D4" s="85" t="s">
        <v>362</v>
      </c>
      <c r="E4" s="85" t="s">
        <v>363</v>
      </c>
      <c r="F4" s="85" t="s">
        <v>364</v>
      </c>
      <c r="G4" s="86" t="s">
        <v>361</v>
      </c>
    </row>
    <row r="5" spans="1:7" ht="82.9">
      <c r="A5" s="98" t="s">
        <v>365</v>
      </c>
      <c r="B5" s="102" t="s">
        <v>366</v>
      </c>
      <c r="C5" s="85" t="s">
        <v>367</v>
      </c>
      <c r="D5" s="103" t="s">
        <v>368</v>
      </c>
      <c r="E5" s="103" t="s">
        <v>369</v>
      </c>
      <c r="F5" s="103" t="s">
        <v>370</v>
      </c>
      <c r="G5" s="87" t="s">
        <v>371</v>
      </c>
    </row>
    <row r="6" spans="1:7" ht="69">
      <c r="A6" s="98" t="s">
        <v>365</v>
      </c>
      <c r="B6" s="102" t="s">
        <v>372</v>
      </c>
      <c r="C6" s="85" t="s">
        <v>367</v>
      </c>
      <c r="D6" s="103" t="s">
        <v>373</v>
      </c>
      <c r="E6" s="103" t="s">
        <v>374</v>
      </c>
      <c r="F6" s="103" t="s">
        <v>375</v>
      </c>
      <c r="G6" s="87" t="s">
        <v>371</v>
      </c>
    </row>
    <row r="7" spans="1:7" ht="69">
      <c r="A7" s="98" t="s">
        <v>365</v>
      </c>
      <c r="B7" s="102" t="s">
        <v>372</v>
      </c>
      <c r="C7" s="85" t="s">
        <v>367</v>
      </c>
      <c r="D7" s="103" t="s">
        <v>376</v>
      </c>
      <c r="E7" s="103" t="s">
        <v>377</v>
      </c>
      <c r="F7" s="103" t="s">
        <v>378</v>
      </c>
      <c r="G7" s="87" t="s">
        <v>371</v>
      </c>
    </row>
    <row r="8" spans="1:7" ht="69">
      <c r="A8" s="98" t="s">
        <v>365</v>
      </c>
      <c r="B8" s="102" t="s">
        <v>379</v>
      </c>
      <c r="C8" s="85" t="s">
        <v>367</v>
      </c>
      <c r="D8" s="103" t="s">
        <v>380</v>
      </c>
      <c r="E8" s="103" t="s">
        <v>381</v>
      </c>
      <c r="F8" s="103" t="s">
        <v>382</v>
      </c>
      <c r="G8" s="87" t="s">
        <v>371</v>
      </c>
    </row>
    <row r="9" spans="1:7" ht="82.9">
      <c r="A9" s="98" t="s">
        <v>365</v>
      </c>
      <c r="B9" s="102" t="s">
        <v>383</v>
      </c>
      <c r="C9" s="85" t="s">
        <v>384</v>
      </c>
      <c r="D9" s="103" t="s">
        <v>385</v>
      </c>
      <c r="E9" s="103" t="s">
        <v>386</v>
      </c>
      <c r="F9" s="103" t="s">
        <v>387</v>
      </c>
      <c r="G9" s="87" t="s">
        <v>371</v>
      </c>
    </row>
    <row r="10" spans="1:7" ht="82.9">
      <c r="A10" s="88" t="s">
        <v>216</v>
      </c>
      <c r="B10" s="103" t="s">
        <v>388</v>
      </c>
      <c r="C10" s="85" t="s">
        <v>357</v>
      </c>
      <c r="D10" s="103" t="s">
        <v>389</v>
      </c>
      <c r="E10" s="103" t="s">
        <v>390</v>
      </c>
      <c r="F10" s="103" t="s">
        <v>391</v>
      </c>
      <c r="G10" s="87" t="s">
        <v>361</v>
      </c>
    </row>
    <row r="11" spans="1:7" ht="96.6">
      <c r="A11" s="88" t="s">
        <v>216</v>
      </c>
      <c r="B11" s="103" t="s">
        <v>392</v>
      </c>
      <c r="C11" s="85" t="s">
        <v>367</v>
      </c>
      <c r="D11" s="103" t="s">
        <v>393</v>
      </c>
      <c r="E11" s="103" t="s">
        <v>394</v>
      </c>
      <c r="F11" s="103" t="s">
        <v>395</v>
      </c>
      <c r="G11" s="87" t="s">
        <v>361</v>
      </c>
    </row>
    <row r="12" spans="1:7" ht="96.6">
      <c r="A12" s="88" t="s">
        <v>216</v>
      </c>
      <c r="B12" s="103" t="s">
        <v>396</v>
      </c>
      <c r="C12" s="85" t="s">
        <v>397</v>
      </c>
      <c r="D12" s="103" t="s">
        <v>398</v>
      </c>
      <c r="E12" s="103" t="s">
        <v>399</v>
      </c>
      <c r="F12" s="103" t="s">
        <v>400</v>
      </c>
      <c r="G12" s="87" t="s">
        <v>361</v>
      </c>
    </row>
    <row r="13" spans="1:7" ht="151.9">
      <c r="A13" s="88" t="s">
        <v>149</v>
      </c>
      <c r="B13" s="103" t="s">
        <v>401</v>
      </c>
      <c r="C13" s="85" t="s">
        <v>367</v>
      </c>
      <c r="D13" s="103" t="s">
        <v>402</v>
      </c>
      <c r="E13" s="103" t="s">
        <v>403</v>
      </c>
      <c r="F13" s="103" t="s">
        <v>404</v>
      </c>
      <c r="G13" s="87" t="s">
        <v>405</v>
      </c>
    </row>
    <row r="14" spans="1:7" ht="165.6">
      <c r="A14" s="88" t="s">
        <v>149</v>
      </c>
      <c r="B14" s="103" t="s">
        <v>406</v>
      </c>
      <c r="C14" s="85" t="s">
        <v>407</v>
      </c>
      <c r="D14" s="103" t="s">
        <v>408</v>
      </c>
      <c r="E14" s="103" t="s">
        <v>409</v>
      </c>
      <c r="F14" s="103" t="s">
        <v>410</v>
      </c>
      <c r="G14" s="87" t="s">
        <v>405</v>
      </c>
    </row>
    <row r="15" spans="1:7" ht="55.15">
      <c r="A15" s="88" t="s">
        <v>177</v>
      </c>
      <c r="B15" s="103" t="s">
        <v>411</v>
      </c>
      <c r="C15" s="85" t="s">
        <v>397</v>
      </c>
      <c r="D15" s="103" t="s">
        <v>412</v>
      </c>
      <c r="E15" s="103" t="s">
        <v>413</v>
      </c>
      <c r="F15" s="103" t="s">
        <v>414</v>
      </c>
      <c r="G15" s="87" t="s">
        <v>415</v>
      </c>
    </row>
    <row r="16" spans="1:7" ht="96.6">
      <c r="A16" s="88" t="s">
        <v>177</v>
      </c>
      <c r="B16" s="103" t="s">
        <v>416</v>
      </c>
      <c r="C16" s="85" t="s">
        <v>417</v>
      </c>
      <c r="D16" s="103" t="s">
        <v>418</v>
      </c>
      <c r="E16" s="103" t="s">
        <v>419</v>
      </c>
      <c r="F16" s="103" t="s">
        <v>420</v>
      </c>
      <c r="G16" s="87" t="s">
        <v>415</v>
      </c>
    </row>
    <row r="17" spans="1:7" ht="110.45">
      <c r="A17" s="88" t="s">
        <v>177</v>
      </c>
      <c r="B17" s="103" t="s">
        <v>421</v>
      </c>
      <c r="C17" s="85" t="s">
        <v>357</v>
      </c>
      <c r="D17" s="103" t="s">
        <v>422</v>
      </c>
      <c r="E17" s="103" t="s">
        <v>423</v>
      </c>
      <c r="F17" s="103" t="s">
        <v>424</v>
      </c>
      <c r="G17" s="87" t="s">
        <v>415</v>
      </c>
    </row>
    <row r="18" spans="1:7" ht="82.9">
      <c r="A18" s="99" t="s">
        <v>425</v>
      </c>
      <c r="B18" s="104" t="s">
        <v>426</v>
      </c>
      <c r="C18" s="85" t="s">
        <v>367</v>
      </c>
      <c r="D18" s="104" t="s">
        <v>427</v>
      </c>
      <c r="E18" s="104" t="s">
        <v>428</v>
      </c>
      <c r="F18" s="104" t="s">
        <v>429</v>
      </c>
      <c r="G18" s="89" t="s">
        <v>361</v>
      </c>
    </row>
    <row r="19" spans="1:7" ht="55.15">
      <c r="A19" s="99" t="s">
        <v>430</v>
      </c>
      <c r="B19" s="104" t="s">
        <v>431</v>
      </c>
      <c r="C19" s="85" t="s">
        <v>407</v>
      </c>
      <c r="D19" s="104" t="s">
        <v>432</v>
      </c>
      <c r="E19" s="104" t="s">
        <v>433</v>
      </c>
      <c r="F19" s="104" t="s">
        <v>434</v>
      </c>
      <c r="G19" s="89" t="s">
        <v>361</v>
      </c>
    </row>
    <row r="20" spans="1:7" ht="55.15">
      <c r="A20" s="99" t="s">
        <v>177</v>
      </c>
      <c r="B20" s="104" t="s">
        <v>435</v>
      </c>
      <c r="C20" s="85" t="s">
        <v>357</v>
      </c>
      <c r="D20" s="104" t="s">
        <v>436</v>
      </c>
      <c r="E20" s="104" t="s">
        <v>437</v>
      </c>
      <c r="F20" s="104" t="s">
        <v>434</v>
      </c>
      <c r="G20" s="89" t="s">
        <v>361</v>
      </c>
    </row>
    <row r="21" spans="1:7" ht="82.9">
      <c r="A21" s="99" t="s">
        <v>177</v>
      </c>
      <c r="B21" s="104" t="s">
        <v>435</v>
      </c>
      <c r="C21" s="85" t="s">
        <v>357</v>
      </c>
      <c r="D21" s="104" t="s">
        <v>438</v>
      </c>
      <c r="E21" s="105" t="s">
        <v>439</v>
      </c>
      <c r="F21" s="104" t="s">
        <v>440</v>
      </c>
      <c r="G21" s="89" t="s">
        <v>361</v>
      </c>
    </row>
    <row r="22" spans="1:7" ht="82.9">
      <c r="A22" s="99" t="s">
        <v>177</v>
      </c>
      <c r="B22" s="104" t="s">
        <v>441</v>
      </c>
      <c r="C22" s="85" t="s">
        <v>357</v>
      </c>
      <c r="D22" s="104" t="s">
        <v>442</v>
      </c>
      <c r="E22" s="104" t="s">
        <v>443</v>
      </c>
      <c r="F22" s="104" t="s">
        <v>444</v>
      </c>
      <c r="G22" s="89" t="s">
        <v>361</v>
      </c>
    </row>
    <row r="23" spans="1:7" ht="96.6">
      <c r="A23" s="88" t="s">
        <v>445</v>
      </c>
      <c r="B23" s="103" t="s">
        <v>446</v>
      </c>
      <c r="C23" s="85" t="s">
        <v>367</v>
      </c>
      <c r="D23" s="103" t="s">
        <v>447</v>
      </c>
      <c r="E23" s="103" t="s">
        <v>448</v>
      </c>
      <c r="F23" s="103" t="s">
        <v>449</v>
      </c>
      <c r="G23" s="87" t="s">
        <v>361</v>
      </c>
    </row>
    <row r="24" spans="1:7" ht="69">
      <c r="A24" s="88" t="s">
        <v>445</v>
      </c>
      <c r="B24" s="103" t="s">
        <v>446</v>
      </c>
      <c r="C24" s="85" t="s">
        <v>367</v>
      </c>
      <c r="D24" s="103" t="s">
        <v>450</v>
      </c>
      <c r="E24" s="103" t="s">
        <v>451</v>
      </c>
      <c r="F24" s="103" t="s">
        <v>452</v>
      </c>
      <c r="G24" s="87" t="s">
        <v>453</v>
      </c>
    </row>
    <row r="25" spans="1:7" ht="96.6">
      <c r="A25" s="88" t="s">
        <v>445</v>
      </c>
      <c r="B25" s="103" t="s">
        <v>446</v>
      </c>
      <c r="C25" s="85" t="s">
        <v>384</v>
      </c>
      <c r="D25" s="103" t="s">
        <v>454</v>
      </c>
      <c r="E25" s="103" t="s">
        <v>455</v>
      </c>
      <c r="F25" s="103" t="s">
        <v>456</v>
      </c>
      <c r="G25" s="87" t="s">
        <v>457</v>
      </c>
    </row>
    <row r="26" spans="1:7" ht="82.9">
      <c r="A26" s="88" t="s">
        <v>445</v>
      </c>
      <c r="B26" s="103" t="s">
        <v>458</v>
      </c>
      <c r="C26" s="85" t="s">
        <v>384</v>
      </c>
      <c r="D26" s="103" t="s">
        <v>459</v>
      </c>
      <c r="E26" s="75" t="s">
        <v>460</v>
      </c>
      <c r="F26" s="103" t="s">
        <v>461</v>
      </c>
      <c r="G26" s="87" t="s">
        <v>462</v>
      </c>
    </row>
    <row r="27" spans="1:7" ht="82.9">
      <c r="A27" s="88" t="s">
        <v>463</v>
      </c>
      <c r="B27" s="103" t="s">
        <v>464</v>
      </c>
      <c r="C27" s="85" t="s">
        <v>367</v>
      </c>
      <c r="D27" s="103" t="s">
        <v>465</v>
      </c>
      <c r="E27" s="103" t="s">
        <v>466</v>
      </c>
      <c r="F27" s="103" t="s">
        <v>467</v>
      </c>
      <c r="G27" s="87" t="s">
        <v>361</v>
      </c>
    </row>
    <row r="28" spans="1:7" ht="55.15">
      <c r="A28" s="88" t="s">
        <v>463</v>
      </c>
      <c r="B28" s="103" t="s">
        <v>468</v>
      </c>
      <c r="C28" s="85" t="s">
        <v>407</v>
      </c>
      <c r="D28" s="103" t="s">
        <v>469</v>
      </c>
      <c r="E28" s="103" t="s">
        <v>470</v>
      </c>
      <c r="F28" s="103" t="s">
        <v>471</v>
      </c>
      <c r="G28" s="87" t="s">
        <v>361</v>
      </c>
    </row>
    <row r="29" spans="1:7" ht="82.9">
      <c r="A29" s="88" t="s">
        <v>463</v>
      </c>
      <c r="B29" s="103" t="s">
        <v>468</v>
      </c>
      <c r="C29" s="85" t="s">
        <v>407</v>
      </c>
      <c r="D29" s="103" t="s">
        <v>472</v>
      </c>
      <c r="E29" s="103" t="s">
        <v>473</v>
      </c>
      <c r="F29" s="103" t="s">
        <v>474</v>
      </c>
      <c r="G29" s="87" t="s">
        <v>475</v>
      </c>
    </row>
    <row r="30" spans="1:7" ht="110.45">
      <c r="A30" s="88" t="s">
        <v>463</v>
      </c>
      <c r="B30" s="103" t="s">
        <v>476</v>
      </c>
      <c r="C30" s="85" t="s">
        <v>384</v>
      </c>
      <c r="D30" s="103" t="s">
        <v>477</v>
      </c>
      <c r="E30" s="103" t="s">
        <v>478</v>
      </c>
      <c r="F30" s="103" t="s">
        <v>479</v>
      </c>
      <c r="G30" s="87" t="s">
        <v>361</v>
      </c>
    </row>
    <row r="31" spans="1:7" ht="110.45">
      <c r="A31" s="88" t="s">
        <v>463</v>
      </c>
      <c r="B31" s="103" t="s">
        <v>476</v>
      </c>
      <c r="C31" s="85" t="s">
        <v>384</v>
      </c>
      <c r="D31" s="103" t="s">
        <v>480</v>
      </c>
      <c r="E31" s="103" t="s">
        <v>481</v>
      </c>
      <c r="F31" s="103" t="s">
        <v>482</v>
      </c>
      <c r="G31" s="87" t="s">
        <v>361</v>
      </c>
    </row>
    <row r="32" spans="1:7" ht="138">
      <c r="A32" s="88" t="s">
        <v>483</v>
      </c>
      <c r="B32" s="103" t="s">
        <v>484</v>
      </c>
      <c r="C32" s="85" t="s">
        <v>367</v>
      </c>
      <c r="D32" s="103" t="s">
        <v>485</v>
      </c>
      <c r="E32" s="103" t="s">
        <v>486</v>
      </c>
      <c r="F32" s="103" t="s">
        <v>487</v>
      </c>
      <c r="G32" s="87" t="s">
        <v>361</v>
      </c>
    </row>
    <row r="33" spans="1:7" ht="69">
      <c r="A33" s="88" t="s">
        <v>483</v>
      </c>
      <c r="B33" s="103" t="s">
        <v>484</v>
      </c>
      <c r="C33" s="85" t="s">
        <v>367</v>
      </c>
      <c r="D33" s="103" t="s">
        <v>488</v>
      </c>
      <c r="E33" s="103" t="s">
        <v>489</v>
      </c>
      <c r="F33" s="103" t="s">
        <v>490</v>
      </c>
      <c r="G33" s="87" t="s">
        <v>491</v>
      </c>
    </row>
    <row r="34" spans="1:7" ht="124.15">
      <c r="A34" s="88" t="s">
        <v>483</v>
      </c>
      <c r="B34" s="103" t="s">
        <v>492</v>
      </c>
      <c r="C34" s="85" t="s">
        <v>407</v>
      </c>
      <c r="D34" s="103" t="s">
        <v>493</v>
      </c>
      <c r="E34" s="103" t="s">
        <v>494</v>
      </c>
      <c r="F34" s="103" t="s">
        <v>495</v>
      </c>
      <c r="G34" s="87" t="s">
        <v>361</v>
      </c>
    </row>
    <row r="35" spans="1:7" ht="138">
      <c r="A35" s="100" t="s">
        <v>483</v>
      </c>
      <c r="B35" s="106" t="s">
        <v>484</v>
      </c>
      <c r="C35" s="85" t="s">
        <v>367</v>
      </c>
      <c r="D35" s="106" t="s">
        <v>496</v>
      </c>
      <c r="E35" s="106" t="s">
        <v>497</v>
      </c>
      <c r="F35" s="106" t="s">
        <v>498</v>
      </c>
      <c r="G35" s="90" t="s">
        <v>361</v>
      </c>
    </row>
    <row r="36" spans="1:7" ht="82.9">
      <c r="A36" s="100" t="s">
        <v>483</v>
      </c>
      <c r="B36" s="106" t="s">
        <v>484</v>
      </c>
      <c r="C36" s="85" t="s">
        <v>367</v>
      </c>
      <c r="D36" s="106" t="s">
        <v>499</v>
      </c>
      <c r="E36" s="106" t="s">
        <v>500</v>
      </c>
      <c r="F36" s="106" t="s">
        <v>501</v>
      </c>
      <c r="G36" s="90" t="s">
        <v>361</v>
      </c>
    </row>
    <row r="37" spans="1:7" ht="124.15">
      <c r="A37" s="100" t="s">
        <v>483</v>
      </c>
      <c r="B37" s="106" t="s">
        <v>484</v>
      </c>
      <c r="C37" s="85" t="s">
        <v>367</v>
      </c>
      <c r="D37" s="106" t="s">
        <v>502</v>
      </c>
      <c r="E37" s="107" t="s">
        <v>503</v>
      </c>
      <c r="F37" s="106" t="s">
        <v>504</v>
      </c>
      <c r="G37" s="90" t="s">
        <v>361</v>
      </c>
    </row>
    <row r="38" spans="1:7" ht="179.45">
      <c r="A38" s="100" t="s">
        <v>483</v>
      </c>
      <c r="B38" s="106" t="s">
        <v>484</v>
      </c>
      <c r="C38" s="85" t="s">
        <v>367</v>
      </c>
      <c r="D38" s="106" t="s">
        <v>505</v>
      </c>
      <c r="E38" s="106" t="s">
        <v>506</v>
      </c>
      <c r="F38" s="106" t="s">
        <v>507</v>
      </c>
      <c r="G38" s="91" t="s">
        <v>508</v>
      </c>
    </row>
    <row r="39" spans="1:7" ht="110.45">
      <c r="A39" s="100" t="s">
        <v>483</v>
      </c>
      <c r="B39" s="106" t="s">
        <v>509</v>
      </c>
      <c r="C39" s="85" t="s">
        <v>367</v>
      </c>
      <c r="D39" s="106" t="s">
        <v>510</v>
      </c>
      <c r="E39" s="107" t="s">
        <v>511</v>
      </c>
      <c r="F39" s="106" t="s">
        <v>512</v>
      </c>
      <c r="G39" s="90" t="s">
        <v>361</v>
      </c>
    </row>
    <row r="40" spans="1:7" ht="96.6">
      <c r="A40" s="100" t="s">
        <v>513</v>
      </c>
      <c r="B40" s="106" t="s">
        <v>514</v>
      </c>
      <c r="C40" s="85" t="s">
        <v>384</v>
      </c>
      <c r="D40" s="106" t="s">
        <v>515</v>
      </c>
      <c r="E40" s="106" t="s">
        <v>516</v>
      </c>
      <c r="F40" s="106" t="s">
        <v>517</v>
      </c>
      <c r="G40" s="91" t="s">
        <v>518</v>
      </c>
    </row>
    <row r="41" spans="1:7" ht="82.9">
      <c r="A41" s="100" t="s">
        <v>513</v>
      </c>
      <c r="B41" s="106" t="s">
        <v>519</v>
      </c>
      <c r="C41" s="85" t="s">
        <v>407</v>
      </c>
      <c r="D41" s="106" t="s">
        <v>520</v>
      </c>
      <c r="E41" s="107" t="s">
        <v>521</v>
      </c>
      <c r="F41" s="106" t="s">
        <v>522</v>
      </c>
      <c r="G41" s="91" t="s">
        <v>523</v>
      </c>
    </row>
    <row r="42" spans="1:7" ht="110.45">
      <c r="A42" s="100" t="s">
        <v>513</v>
      </c>
      <c r="B42" s="106" t="s">
        <v>524</v>
      </c>
      <c r="C42" s="85" t="s">
        <v>367</v>
      </c>
      <c r="D42" s="106" t="s">
        <v>525</v>
      </c>
      <c r="E42" s="107" t="s">
        <v>526</v>
      </c>
      <c r="F42" s="106" t="s">
        <v>527</v>
      </c>
      <c r="G42" s="91" t="s">
        <v>361</v>
      </c>
    </row>
    <row r="43" spans="1:7" ht="55.15">
      <c r="A43" s="100" t="s">
        <v>528</v>
      </c>
      <c r="B43" s="106" t="s">
        <v>529</v>
      </c>
      <c r="C43" s="85" t="s">
        <v>407</v>
      </c>
      <c r="D43" s="106" t="s">
        <v>530</v>
      </c>
      <c r="E43" s="106" t="s">
        <v>531</v>
      </c>
      <c r="F43" s="108" t="s">
        <v>532</v>
      </c>
      <c r="G43" s="91" t="s">
        <v>533</v>
      </c>
    </row>
    <row r="44" spans="1:7" ht="193.15">
      <c r="A44" s="100" t="s">
        <v>528</v>
      </c>
      <c r="B44" s="106" t="s">
        <v>534</v>
      </c>
      <c r="C44" s="85" t="s">
        <v>397</v>
      </c>
      <c r="D44" s="106" t="s">
        <v>535</v>
      </c>
      <c r="E44" s="106" t="s">
        <v>536</v>
      </c>
      <c r="F44" s="106" t="s">
        <v>537</v>
      </c>
      <c r="G44" s="91" t="s">
        <v>538</v>
      </c>
    </row>
    <row r="45" spans="1:7" ht="96.6">
      <c r="A45" s="100" t="s">
        <v>528</v>
      </c>
      <c r="B45" s="106" t="s">
        <v>534</v>
      </c>
      <c r="C45" s="85" t="s">
        <v>407</v>
      </c>
      <c r="D45" s="106" t="s">
        <v>539</v>
      </c>
      <c r="E45" s="106" t="s">
        <v>540</v>
      </c>
      <c r="F45" s="106" t="s">
        <v>541</v>
      </c>
      <c r="G45" s="91" t="s">
        <v>542</v>
      </c>
    </row>
    <row r="46" spans="1:7" ht="110.45">
      <c r="A46" s="109" t="s">
        <v>543</v>
      </c>
      <c r="B46" s="75" t="s">
        <v>544</v>
      </c>
      <c r="C46" s="85" t="s">
        <v>384</v>
      </c>
      <c r="D46" s="110" t="s">
        <v>545</v>
      </c>
      <c r="E46" s="111" t="s">
        <v>546</v>
      </c>
      <c r="F46" s="75" t="s">
        <v>547</v>
      </c>
      <c r="G46" s="92"/>
    </row>
    <row r="47" spans="1:7" ht="96.6">
      <c r="A47" s="109" t="s">
        <v>543</v>
      </c>
      <c r="B47" s="75" t="s">
        <v>544</v>
      </c>
      <c r="C47" s="85" t="s">
        <v>384</v>
      </c>
      <c r="D47" s="110" t="s">
        <v>548</v>
      </c>
      <c r="E47" s="111" t="s">
        <v>549</v>
      </c>
      <c r="F47" s="75" t="s">
        <v>550</v>
      </c>
      <c r="G47" s="92"/>
    </row>
    <row r="48" spans="1:7" ht="124.15">
      <c r="A48" s="109" t="s">
        <v>551</v>
      </c>
      <c r="B48" s="77" t="s">
        <v>552</v>
      </c>
      <c r="C48" s="85" t="s">
        <v>384</v>
      </c>
      <c r="D48" s="75" t="s">
        <v>553</v>
      </c>
      <c r="E48" s="111" t="s">
        <v>546</v>
      </c>
      <c r="F48" s="75" t="s">
        <v>554</v>
      </c>
      <c r="G48" s="92"/>
    </row>
    <row r="49" spans="1:7" ht="124.9" thickBot="1">
      <c r="A49" s="112" t="s">
        <v>555</v>
      </c>
      <c r="B49" s="95" t="s">
        <v>544</v>
      </c>
      <c r="C49" s="97" t="s">
        <v>384</v>
      </c>
      <c r="D49" s="94" t="s">
        <v>556</v>
      </c>
      <c r="E49" s="94" t="s">
        <v>546</v>
      </c>
      <c r="F49" s="95" t="s">
        <v>557</v>
      </c>
      <c r="G49" s="93"/>
    </row>
  </sheetData>
  <sheetProtection algorithmName="SHA-512" hashValue="12IscadGJSm12yht4ICYsraQdwivCSWcX3c8zc8+ZsGorC0sarChLQRoM33yFtUdHk//71JsflA9Gcx75s9RQw==" saltValue="vFS0+Ce1YZ6XYa7ZEapfzQ==" spinCount="100000" sheet="1" formatColumns="0" formatRows="0"/>
  <mergeCells count="1">
    <mergeCell ref="A1:G1"/>
  </mergeCells>
  <pageMargins left="0.7" right="0.7" top="0.75" bottom="0.75" header="0.3" footer="0.3"/>
  <pageSetup paperSize="9" scale="3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42E145-5804-4E74-99A7-FA03CF08DF6D}">
          <x14:formula1>
            <xm:f>'{WPTM category list}'!$A$2:$A$11</xm:f>
          </x14:formula1>
          <xm:sqref>C3:C49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4EF-A7C3-40CC-8ED1-41618C01927E}">
  <sheetPr codeName="Sheet4"/>
  <dimension ref="A1:A11"/>
  <sheetViews>
    <sheetView workbookViewId="0">
      <selection activeCell="H14" sqref="H14"/>
    </sheetView>
  </sheetViews>
  <sheetFormatPr defaultRowHeight="13.9"/>
  <sheetData>
    <row r="1" spans="1:1">
      <c r="A1" s="80" t="s">
        <v>558</v>
      </c>
    </row>
    <row r="2" spans="1:1">
      <c r="A2" s="81" t="s">
        <v>367</v>
      </c>
    </row>
    <row r="3" spans="1:1">
      <c r="A3" s="81" t="s">
        <v>559</v>
      </c>
    </row>
    <row r="4" spans="1:1">
      <c r="A4" s="81" t="s">
        <v>407</v>
      </c>
    </row>
    <row r="5" spans="1:1">
      <c r="A5" s="81" t="s">
        <v>560</v>
      </c>
    </row>
    <row r="6" spans="1:1">
      <c r="A6" s="81" t="s">
        <v>357</v>
      </c>
    </row>
    <row r="7" spans="1:1">
      <c r="A7" s="81" t="s">
        <v>561</v>
      </c>
    </row>
    <row r="8" spans="1:1">
      <c r="A8" s="81" t="s">
        <v>397</v>
      </c>
    </row>
    <row r="9" spans="1:1">
      <c r="A9" s="81" t="s">
        <v>384</v>
      </c>
    </row>
    <row r="10" spans="1:1">
      <c r="A10" s="81" t="s">
        <v>417</v>
      </c>
    </row>
    <row r="11" spans="1:1">
      <c r="A11" s="81" t="s">
        <v>562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C13C-9135-412D-914A-E94A7BCE4062}">
  <sheetPr codeName="Sheet5">
    <tabColor rgb="FF8C29D3"/>
  </sheetPr>
  <dimension ref="A1:E10"/>
  <sheetViews>
    <sheetView topLeftCell="A5" workbookViewId="0">
      <selection activeCell="C6" sqref="C6"/>
    </sheetView>
  </sheetViews>
  <sheetFormatPr defaultRowHeight="13.9"/>
  <cols>
    <col min="1" max="2" width="20.375" customWidth="1"/>
    <col min="3" max="5" width="45.375" customWidth="1"/>
  </cols>
  <sheetData>
    <row r="1" spans="1:5" ht="27.6">
      <c r="A1" s="115" t="s">
        <v>563</v>
      </c>
      <c r="B1" s="115"/>
      <c r="C1" s="115"/>
      <c r="D1" s="115"/>
      <c r="E1" s="115"/>
    </row>
    <row r="2" spans="1:5">
      <c r="A2" s="36" t="s">
        <v>3</v>
      </c>
      <c r="B2" s="36" t="s">
        <v>349</v>
      </c>
      <c r="C2" s="36" t="s">
        <v>351</v>
      </c>
      <c r="D2" s="36" t="s">
        <v>352</v>
      </c>
      <c r="E2" s="36" t="s">
        <v>353</v>
      </c>
    </row>
    <row r="3" spans="1:5" ht="164.25" customHeight="1">
      <c r="A3" s="75" t="s">
        <v>564</v>
      </c>
      <c r="B3" s="75" t="s">
        <v>464</v>
      </c>
      <c r="C3" s="75" t="s">
        <v>565</v>
      </c>
      <c r="D3" s="75" t="s">
        <v>566</v>
      </c>
      <c r="E3" s="75" t="s">
        <v>567</v>
      </c>
    </row>
    <row r="4" spans="1:5" ht="87" customHeight="1">
      <c r="A4" s="75" t="s">
        <v>564</v>
      </c>
      <c r="B4" s="75" t="s">
        <v>468</v>
      </c>
      <c r="C4" s="75" t="s">
        <v>568</v>
      </c>
      <c r="D4" s="75" t="s">
        <v>569</v>
      </c>
      <c r="E4" s="75" t="s">
        <v>570</v>
      </c>
    </row>
    <row r="5" spans="1:5" ht="69">
      <c r="A5" s="75" t="s">
        <v>564</v>
      </c>
      <c r="B5" s="75" t="s">
        <v>468</v>
      </c>
      <c r="C5" s="75" t="s">
        <v>571</v>
      </c>
      <c r="D5" s="75" t="s">
        <v>572</v>
      </c>
      <c r="E5" s="75" t="s">
        <v>573</v>
      </c>
    </row>
    <row r="6" spans="1:5" ht="96.6">
      <c r="A6" s="75" t="s">
        <v>564</v>
      </c>
      <c r="B6" s="75" t="s">
        <v>476</v>
      </c>
      <c r="C6" s="75" t="s">
        <v>477</v>
      </c>
      <c r="D6" s="75" t="s">
        <v>574</v>
      </c>
      <c r="E6" s="75" t="s">
        <v>575</v>
      </c>
    </row>
    <row r="7" spans="1:5" ht="124.15">
      <c r="A7" s="75" t="s">
        <v>564</v>
      </c>
      <c r="B7" s="75" t="s">
        <v>476</v>
      </c>
      <c r="C7" s="75" t="s">
        <v>576</v>
      </c>
      <c r="D7" s="75" t="s">
        <v>577</v>
      </c>
      <c r="E7" s="75" t="s">
        <v>578</v>
      </c>
    </row>
    <row r="8" spans="1:5">
      <c r="A8" s="74"/>
      <c r="B8" s="74"/>
      <c r="C8" s="74"/>
      <c r="D8" s="74"/>
      <c r="E8" s="74"/>
    </row>
    <row r="9" spans="1:5">
      <c r="A9" s="74"/>
      <c r="B9" s="74"/>
      <c r="C9" s="74"/>
      <c r="D9" s="74"/>
      <c r="E9" s="74"/>
    </row>
    <row r="10" spans="1:5">
      <c r="A10" s="74"/>
      <c r="B10" s="74"/>
      <c r="C10" s="74"/>
      <c r="D10" s="74"/>
      <c r="E10" s="74"/>
    </row>
  </sheetData>
  <mergeCells count="1">
    <mergeCell ref="A1:E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sqref="A1:B1"/>
    </sheetView>
  </sheetViews>
  <sheetFormatPr defaultColWidth="8.75" defaultRowHeight="13.9"/>
  <cols>
    <col min="1" max="1" width="11.75" style="51" customWidth="1"/>
    <col min="2" max="2" width="100.75" style="21" customWidth="1"/>
    <col min="3" max="16384" width="8.75" style="37"/>
  </cols>
  <sheetData>
    <row r="1" spans="1:2" ht="27.6">
      <c r="A1" s="147" t="s">
        <v>579</v>
      </c>
      <c r="B1" s="148"/>
    </row>
    <row r="2" spans="1:2" ht="27.6">
      <c r="A2" s="52" t="s">
        <v>580</v>
      </c>
      <c r="B2" s="53" t="s">
        <v>581</v>
      </c>
    </row>
    <row r="3" spans="1:2">
      <c r="A3" s="54"/>
      <c r="B3" s="55"/>
    </row>
  </sheetData>
  <sheetProtection algorithmName="SHA-512" hashValue="3wAyWe0u+WWdzgS8zAObBuDFfl47MGBdBbDbUZtYhlJQK2tFjLFu043a1ILKG+Lqy2kp9ZtPfhjHwgk/Y6lc/w==" saltValue="0xrjieBKtjCdAM3FfLmAbQ=="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39723BE-2662-43F6-BF47-50801A62D6D9}"/>
</file>

<file path=customXml/itemProps2.xml><?xml version="1.0" encoding="utf-8"?>
<ds:datastoreItem xmlns:ds="http://schemas.openxmlformats.org/officeDocument/2006/customXml" ds:itemID="{E9185322-F721-4341-AA84-91F5DC3143D2}"/>
</file>

<file path=customXml/itemProps3.xml><?xml version="1.0" encoding="utf-8"?>
<ds:datastoreItem xmlns:ds="http://schemas.openxmlformats.org/officeDocument/2006/customXml" ds:itemID="{18E769C4-7275-44D7-8F52-386828CA0873}"/>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2025-12-15T17:54:27Z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