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namedSheetViews/namedSheetView1.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defaultThemeVersion="124226"/>
  <mc:AlternateContent xmlns:mc="http://schemas.openxmlformats.org/markup-compatibility/2006">
    <mc:Choice Requires="x15">
      <x15ac:absPath xmlns:x15ac="http://schemas.microsoft.com/office/spreadsheetml/2010/11/ac" url="https://tgf-my.sharepoint.com/personal/sophia_tesfaye_theglobalfund_org/Documents/Downloads/"/>
    </mc:Choice>
  </mc:AlternateContent>
  <xr:revisionPtr revIDLastSave="345" documentId="8_{FAC503B5-3174-4E53-8E73-3D5921F7EB1E}" xr6:coauthVersionLast="47" xr6:coauthVersionMax="47" xr10:uidLastSave="{9907E89B-7A58-48BA-B0E4-DE2576B58A00}"/>
  <workbookProtection workbookAlgorithmName="SHA-512" workbookHashValue="4GstfGbsujXrKz7L4vvtZHnRPL9nCzh0QaRAlhlNWmbP608X2LjtWye15Lftzau9ebz8o1UyZmCxBMWQ+Y/Y5A==" workbookSaltValue="fRVkYV64e2knWLBJs7YlXA==" workbookSpinCount="100000" lockStructure="1"/>
  <bookViews>
    <workbookView xWindow="13950" yWindow="-16320" windowWidth="29040" windowHeight="15720" tabRatio="736" xr2:uid="{00000000-000D-0000-FFFF-FFFF00000000}"/>
  </bookViews>
  <sheets>
    <sheet name="General information " sheetId="11" r:id="rId1"/>
    <sheet name="HIV Indicators" sheetId="17" r:id="rId2"/>
    <sheet name="Target cumulation criterion" sheetId="7" r:id="rId3"/>
    <sheet name="WPTM" sheetId="9" r:id="rId4"/>
    <sheet name="GC7 pop gp-definitions" sheetId="10" r:id="rId5"/>
    <sheet name="Equity Indicator Selection" sheetId="12" r:id="rId6"/>
    <sheet name="change log" sheetId="15" r:id="rId7"/>
  </sheets>
  <definedNames>
    <definedName name="_xlnm._FilterDatabase" localSheetId="1" hidden="1">'HIV Indicators'!$A$3:$R$87</definedName>
    <definedName name="_xlnm.Print_Area" localSheetId="5">'Equity Indicator Selection'!$A$1:$D$112</definedName>
    <definedName name="_xlnm.Print_Area" localSheetId="0">'General information '!$A$1:$J$28</definedName>
    <definedName name="_xlnm.Print_Area" localSheetId="1">'HIV Indicators'!$A$1:$R$87</definedName>
    <definedName name="_xlnm.Print_Area" localSheetId="2">'Target cumulation criterion'!$A$1:$I$25</definedName>
    <definedName name="_xlnm.Print_Titles" localSheetId="1">'HIV Indicators'!$3:$3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7" l="1"/>
  <c r="G22" i="7"/>
  <c r="F22" i="7"/>
  <c r="E24" i="7" s="1"/>
  <c r="G24" i="7" s="1"/>
  <c r="D22" i="7"/>
  <c r="C24" i="7" s="1"/>
  <c r="G21" i="7"/>
  <c r="G20" i="7"/>
  <c r="F20" i="7"/>
  <c r="H20" i="7" s="1"/>
  <c r="D20" i="7"/>
  <c r="G18" i="7"/>
  <c r="G17" i="7"/>
  <c r="H17" i="7" s="1"/>
  <c r="G19" i="7" s="1"/>
  <c r="F17" i="7"/>
  <c r="E19" i="7" s="1"/>
  <c r="D17" i="7"/>
  <c r="C19" i="7" s="1"/>
  <c r="G16" i="7"/>
  <c r="G15" i="7"/>
  <c r="H15" i="7" s="1"/>
  <c r="F15" i="7"/>
  <c r="D15" i="7"/>
  <c r="G13" i="7"/>
  <c r="G12" i="7"/>
  <c r="H12" i="7" s="1"/>
  <c r="F12" i="7"/>
  <c r="E14" i="7" s="1"/>
  <c r="D12" i="7"/>
  <c r="C14" i="7" s="1"/>
  <c r="G11" i="7"/>
  <c r="H10" i="7" s="1"/>
  <c r="G10" i="7"/>
  <c r="F10" i="7"/>
  <c r="D10" i="7"/>
  <c r="E9" i="7"/>
  <c r="C9" i="7"/>
  <c r="G8" i="7"/>
  <c r="G7" i="7"/>
  <c r="G9" i="7" s="1"/>
  <c r="G14" i="7" l="1"/>
  <c r="H2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tc={72ECABF0-D141-4616-97EE-9DE609EC1606}</author>
  </authors>
  <commentList>
    <comment ref="N52" authorId="0" shapeId="0" xr:uid="{72ECABF0-D141-4616-97EE-9DE609EC160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@Sophia Tesfaye this is unclear - does the gender disaggregation not apply to the denominiator? 
Reply:
    The list disaggregatations apply to both numerator and denominator, they have just provided the explanation of what the  denominator for the age disaggregation would look like. 
Reply:
    @Nicola Hobby - 2 I will specify the N/D for each indicator to avoid this confusion, similarly to N83</t>
      </text>
    </comment>
  </commentList>
</comments>
</file>

<file path=xl/sharedStrings.xml><?xml version="1.0" encoding="utf-8"?>
<sst xmlns="http://schemas.openxmlformats.org/spreadsheetml/2006/main" count="1968" uniqueCount="952">
  <si>
    <r>
      <rPr>
        <sz val="18"/>
        <color theme="0"/>
        <rFont val="Arial Black"/>
        <family val="2"/>
      </rPr>
      <t>Hoja de orientación sobre indicadores: VIH</t>
    </r>
  </si>
  <si>
    <r>
      <rPr>
        <sz val="11"/>
        <color theme="0"/>
        <rFont val="Arial Black"/>
        <family val="2"/>
      </rPr>
      <t>Información general</t>
    </r>
  </si>
  <si>
    <r>
      <rPr>
        <b/>
        <sz val="11"/>
        <color theme="1"/>
        <rFont val="Arial"/>
        <family val="2"/>
      </rPr>
      <t>Indicadores de impacto y resultados:</t>
    </r>
    <r>
      <rPr>
        <sz val="11"/>
        <color theme="1"/>
        <rFont val="Arial"/>
        <family val="2"/>
      </rPr>
      <t xml:space="preserve"> se utilizan en las revisiones periódicas y en la evaluación del impacto realizadas cada 1 a 3 años. </t>
    </r>
  </si>
  <si>
    <r>
      <rPr>
        <b/>
        <sz val="11"/>
        <color theme="1"/>
        <rFont val="Arial"/>
        <family val="2"/>
      </rPr>
      <t>Indicadores de cobertura y resultados directos:</t>
    </r>
    <r>
      <rPr>
        <sz val="11"/>
        <color theme="1"/>
        <rFont val="Arial"/>
        <family val="2"/>
      </rPr>
      <t xml:space="preserve"> se utilizarán de manera periódica a fin de evaluar el desempeño del programa, cada 6 a 12 meses, con el objeto de monitorear la subvención y tomar decisiones de financiamiento anual.</t>
    </r>
  </si>
  <si>
    <r>
      <rPr>
        <sz val="11"/>
        <color theme="1"/>
        <rFont val="Arial"/>
        <family val="2"/>
      </rPr>
      <t>Para más detalles sobre los diferentes tipos de acumulación, véase la siguiente pestaña, titulada "Criterio de acumulación de metas".</t>
    </r>
  </si>
  <si>
    <r>
      <rPr>
        <sz val="11"/>
        <rFont val="Arial"/>
        <family val="2"/>
      </rPr>
      <t>En la pestaña "Medidas de seguimiento del plan de trabajo" de este archivo se incluyen algunos ejemplos ilustrativos de estas medidas para el módulo titulado "Reducción de los obstáculos relacionados con los derechos humanos en los servicios de VIH y tuberculosis". Se podrán adaptar en función de la subvención.</t>
    </r>
  </si>
  <si>
    <r>
      <rPr>
        <sz val="11"/>
        <rFont val="Arial"/>
        <family val="2"/>
      </rPr>
      <t xml:space="preserve">Todos los indicadores personalizados obligatorios para la notificación del ICD de equidad, derechos humanos y género se deben incluir en la pestaña "Indicadores de resultados: sección C" </t>
    </r>
    <r>
      <rPr>
        <b/>
        <sz val="11"/>
        <rFont val="Arial"/>
        <family val="2"/>
      </rPr>
      <t>del formulario del marco de desempeño</t>
    </r>
    <r>
      <rPr>
        <sz val="11"/>
        <rFont val="Arial"/>
        <family val="2"/>
      </rPr>
      <t>. Véanse las directrices para la selección de estos indicadores a continuación (fila 19).</t>
    </r>
  </si>
  <si>
    <r>
      <rPr>
        <sz val="11"/>
        <color theme="0"/>
        <rFont val="Arial Black"/>
        <family val="2"/>
      </rPr>
      <t>Categorización de los indicadores de cobertura</t>
    </r>
  </si>
  <si>
    <r>
      <rPr>
        <sz val="11"/>
        <rFont val="Arial"/>
        <family val="2"/>
      </rPr>
      <t>Para facilitar la selección y la priorización, los indicadores se han clasificado en tres grupos. 
Al seleccionar los indicadores en los marcos de desempeño de la subvención, se deben aplicar las siguientes directrices para su agrupación:</t>
    </r>
  </si>
  <si>
    <r>
      <rPr>
        <b/>
        <u/>
        <sz val="11"/>
        <color theme="1"/>
        <rFont val="Arial"/>
        <family val="2"/>
      </rPr>
      <t>Grupo 1</t>
    </r>
    <r>
      <rPr>
        <sz val="11"/>
        <color theme="1"/>
        <rFont val="Arial"/>
        <family val="2"/>
      </rPr>
      <t xml:space="preserve">: indicadores clave de desempeño (ICD) seleccionados para el VIH, la tuberculosis y la malaria; los SSRS; y la equidad, los derechos humanos y el género, e indicadores críticos para monitorear el éxito de la estrategia del Fondo Mundial - se deben incluir en todas las subvenciones. Obligatorio para los módulos financiados por la subvención con posibilidad de "exclusión" (véase la fila 13). 
</t>
    </r>
    <r>
      <rPr>
        <b/>
        <u/>
        <sz val="11"/>
        <color theme="1"/>
        <rFont val="Arial"/>
        <family val="2"/>
      </rPr>
      <t>Grupo 2</t>
    </r>
    <r>
      <rPr>
        <sz val="11"/>
        <color theme="1"/>
        <rFont val="Arial"/>
        <family val="2"/>
      </rPr>
      <t xml:space="preserve">: indicadores esenciales para el monitoreo de la ejecución de las intervenciones clavede las enfermedades y de los SSRS - se incluirán como mínimo 1 o 2 por módulo, según corresponda a la subvención.
</t>
    </r>
    <r>
      <rPr>
        <b/>
        <u/>
        <sz val="11"/>
        <color theme="1"/>
        <rFont val="Arial"/>
        <family val="2"/>
      </rPr>
      <t>Grupo 3</t>
    </r>
    <r>
      <rPr>
        <sz val="11"/>
        <color theme="1"/>
        <rFont val="Arial"/>
        <family val="2"/>
      </rPr>
      <t>: indicadores específicos para un contexto determinado o para el monitoreo rutinario de la subvención - se aconseja incluirlos en función de su pertinencia y del financiamiento relativo para estos módulos o intervenciones específicas.</t>
    </r>
  </si>
  <si>
    <r>
      <rPr>
        <sz val="11"/>
        <rFont val="Arial Black"/>
        <family val="2"/>
      </rPr>
      <t>Nota:</t>
    </r>
  </si>
  <si>
    <r>
      <rPr>
        <sz val="11"/>
        <rFont val="Arial"/>
        <family val="2"/>
      </rPr>
      <t xml:space="preserve">1. Los indicadores de impacto y resultados no se han categorizado en grupos. Se deben incluir de acuerdo con las metas y los objetivos de la subvención. 
2. Todos los indicadores que forman parte del marco de desempeño tienen el mismo valor. </t>
    </r>
    <r>
      <rPr>
        <b/>
        <sz val="11"/>
        <color rgb="FF0000FF"/>
        <rFont val="Arial"/>
        <family val="2"/>
      </rPr>
      <t>La clasificación en los grupos 2 o 3 no significa que el indicador no sea esencial o que sea menos importante.</t>
    </r>
    <r>
      <rPr>
        <sz val="11"/>
        <rFont val="Arial"/>
        <family val="2"/>
      </rPr>
      <t>. Sirve para facilitar la selección de los indicadores adecuados con el fin de realizar un seguimiento uniforme de las inversiones del Fondo Mundial en todos los portafolios.
3. Flexibilidad total en la selección de los indicadores de los grupos 2 y 3. Los indicadores del grupo 3 se deberán incluir cuando sean significativos y adecuados (por ejemplo, cuando reflejen inversiones importantes del Fondo Mundial, o cuando este sea la entidad que más aporta al presupuesto del programa nacional para un módulo o intervención).</t>
    </r>
  </si>
  <si>
    <r>
      <rPr>
        <sz val="11"/>
        <rFont val="Arial Black"/>
        <family val="2"/>
      </rPr>
      <t>Enfoque de "exclusión" para los indicadores del grupo 1</t>
    </r>
  </si>
  <si>
    <r>
      <rPr>
        <sz val="11"/>
        <rFont val="Arial"/>
        <family val="2"/>
      </rPr>
      <t xml:space="preserve">Si no se incluye un indicador del grupo 1 en el marco de desempeño, los Equipos de País o de Monitoreo y Evaluación de Salud Pública explicarán las razones en el formulario de revisión final de la preparación de la subvención. </t>
    </r>
  </si>
  <si>
    <r>
      <rPr>
        <sz val="11"/>
        <rFont val="Arial Black"/>
        <family val="2"/>
      </rPr>
      <t>Enfoque diferenciado para los países enfocados</t>
    </r>
  </si>
  <si>
    <r>
      <rPr>
        <b/>
        <sz val="11"/>
        <rFont val="Arial"/>
        <family val="2"/>
      </rPr>
      <t xml:space="preserve">1. </t>
    </r>
    <r>
      <rPr>
        <sz val="11"/>
        <rFont val="Arial"/>
        <family val="2"/>
      </rPr>
      <t xml:space="preserve">Modelos de países enfocados 1 y 2 (alineados y dirigidos): selección de los indicadores obligatorios en función de los objetivos de pago por resultados que se medirán. No se aplican las directrices de priorización de indicadores.
</t>
    </r>
    <r>
      <rPr>
        <b/>
        <sz val="11"/>
        <rFont val="Arial"/>
        <family val="2"/>
      </rPr>
      <t>2.</t>
    </r>
    <r>
      <rPr>
        <sz val="11"/>
        <rFont val="Arial"/>
        <family val="2"/>
      </rPr>
      <t xml:space="preserve"> Modelos de países enfocados 3 (simplificado) y 4 (legado): se recomienda incluir indicadores del grupo 1 con posibilidad de exclusión. Podrán incluirse indicadores adicionales en función de las inversiones de la subvención.
</t>
    </r>
    <r>
      <rPr>
        <b/>
        <sz val="11"/>
        <rFont val="Arial"/>
        <family val="2"/>
      </rPr>
      <t xml:space="preserve">3. </t>
    </r>
    <r>
      <rPr>
        <sz val="11"/>
        <rFont val="Arial"/>
        <family val="2"/>
      </rPr>
      <t>La categorización "M" (obligatoria para los países enfocados) en el marco modular ya no se aplica. Se sustituirá por "grupos" y se aplicará tal como se mencionó anteriormente.</t>
    </r>
  </si>
  <si>
    <r>
      <rPr>
        <sz val="11"/>
        <rFont val="Arial Black"/>
        <family val="2"/>
      </rPr>
      <t>Entornos operativos complejos (EOC)</t>
    </r>
  </si>
  <si>
    <r>
      <rPr>
        <sz val="11"/>
        <rFont val="Arial"/>
        <family val="2"/>
      </rPr>
      <t>Se aplicarán flexibilidades para los EOC. No se aplican las directrices de priorización de indicadores.</t>
    </r>
  </si>
  <si>
    <r>
      <rPr>
        <sz val="11"/>
        <color theme="0"/>
        <rFont val="Arial Black"/>
        <family val="2"/>
      </rPr>
      <t>Selección de indicadores relacionados con la equidad y el género</t>
    </r>
  </si>
  <si>
    <r>
      <rPr>
        <sz val="11"/>
        <color rgb="FF000000"/>
        <rFont val="Arial"/>
        <family val="2"/>
      </rPr>
      <t xml:space="preserve">Para obtener orientación sobre la selección de indicadores de equidad y género (para notificar los ICD de equidad), véase la pestaña titulada "Selección de indicadores de equidad" </t>
    </r>
    <r>
      <rPr>
        <b/>
        <sz val="11"/>
        <color rgb="FF000000"/>
        <rFont val="Arial"/>
        <family val="2"/>
      </rPr>
      <t>en este archivo</t>
    </r>
    <r>
      <rPr>
        <sz val="11"/>
        <color rgb="FF000000"/>
        <rFont val="Arial"/>
        <family val="2"/>
      </rPr>
      <t xml:space="preserve">. </t>
    </r>
  </si>
  <si>
    <r>
      <rPr>
        <b/>
        <sz val="11"/>
        <color theme="1"/>
        <rFont val="Arial"/>
        <family val="2"/>
      </rPr>
      <t xml:space="preserve">1. </t>
    </r>
    <r>
      <rPr>
        <sz val="11"/>
        <color rgb="FF000000"/>
        <rFont val="Arial"/>
        <family val="2"/>
      </rPr>
      <t xml:space="preserve">Incluya 1 o 2 indicadores por componente para el monitoreo de las desigualdades sanitarias y de género, en función del análisis de equidad. </t>
    </r>
  </si>
  <si>
    <r>
      <rPr>
        <b/>
        <sz val="11"/>
        <color theme="1"/>
        <rFont val="Arial"/>
        <family val="2"/>
      </rPr>
      <t xml:space="preserve">2. </t>
    </r>
    <r>
      <rPr>
        <sz val="11"/>
        <color rgb="FF000000"/>
        <rFont val="Arial"/>
        <family val="2"/>
      </rPr>
      <t>Los indicadores que pueden utilizarse para notificar los ICD se destacan en las Hojas de orientación sobre indicadores</t>
    </r>
    <r>
      <rPr>
        <sz val="11"/>
        <color theme="1"/>
        <rFont val="Arial"/>
        <family val="2"/>
      </rPr>
      <t>.</t>
    </r>
  </si>
  <si>
    <r>
      <rPr>
        <b/>
        <sz val="11"/>
        <color theme="1"/>
        <rFont val="Arial"/>
        <family val="2"/>
      </rPr>
      <t xml:space="preserve">3. </t>
    </r>
    <r>
      <rPr>
        <sz val="11"/>
        <color rgb="FF000000"/>
        <rFont val="Arial"/>
        <family val="2"/>
      </rPr>
      <t xml:space="preserve">Los indicadores personalizados serán necesarios cuando los indicadores estándar del marco modular no estén disponibles o no se puedan aplicar. </t>
    </r>
    <r>
      <rPr>
        <sz val="11"/>
        <color theme="1"/>
        <rFont val="Arial"/>
        <family val="2"/>
      </rPr>
      <t xml:space="preserve">Si se utilizan indicadores de equidad o género personalizados, inclúyalos en la pestaña "Indicadores de resultado: sección C" </t>
    </r>
    <r>
      <rPr>
        <b/>
        <sz val="11"/>
        <color theme="1"/>
        <rFont val="Arial"/>
        <family val="2"/>
      </rPr>
      <t>del formulario del marco de desempeño</t>
    </r>
    <r>
      <rPr>
        <sz val="11"/>
        <color theme="1"/>
        <rFont val="Arial"/>
        <family val="2"/>
      </rPr>
      <t xml:space="preserve">. </t>
    </r>
  </si>
  <si>
    <r>
      <rPr>
        <sz val="11"/>
        <color theme="0"/>
        <rFont val="Arial Black"/>
        <family val="2"/>
      </rPr>
      <t>Monitoreo de las inversiones en SSRS</t>
    </r>
  </si>
  <si>
    <r>
      <rPr>
        <sz val="11"/>
        <color theme="1"/>
        <rFont val="Arial"/>
        <family val="2"/>
      </rPr>
      <t xml:space="preserve">1. Se recomienda a los países que realicen evaluaciones de los establecimientos cuando sea necesario.
2. En función de la viabilidad de llevar a cabo estas evaluaciones en un plazo determinado, los países que el Fondo Mundial no haya seleccionado para realizar estas evaluaciones de los establecimientos </t>
    </r>
    <r>
      <rPr>
        <i/>
        <sz val="11"/>
        <color theme="1"/>
        <rFont val="Arial"/>
        <family val="2"/>
      </rPr>
      <t>in situ</t>
    </r>
    <r>
      <rPr>
        <sz val="11"/>
        <color theme="1"/>
        <rFont val="Arial"/>
        <family val="2"/>
      </rPr>
      <t xml:space="preserve"> podrán optar por la exclusión de los indicadores que requieran este tipo de evaluación. 
3. En el caso de los SSRS, se debe incluir al menos un indicador del grupo 2 por módulo de SSRS si existe una inversión en ese módulo. 
4. Si alguno de los indicadores del grupo 2 no es pertinente, se podrán incluir indicadores personalizados de manera excepcional. Los equipos de SSRS y de Monitoreo, Evaluación y Análisis de País revisarán y aprobarán estos indicadores.</t>
    </r>
  </si>
  <si>
    <r>
      <rPr>
        <b/>
        <sz val="18"/>
        <color theme="0"/>
        <rFont val="Arial Black"/>
        <family val="2"/>
      </rPr>
      <t>Hojas de orientación sobre indicadores: VIH</t>
    </r>
  </si>
  <si>
    <r>
      <rPr>
        <b/>
        <sz val="11"/>
        <color theme="0"/>
        <rFont val="Arial"/>
        <family val="2"/>
      </rPr>
      <t>Módulo</t>
    </r>
  </si>
  <si>
    <r>
      <rPr>
        <b/>
        <sz val="11"/>
        <color theme="0"/>
        <rFont val="Arial"/>
        <family val="2"/>
      </rPr>
      <t>Tipo de cambio</t>
    </r>
  </si>
  <si>
    <r>
      <rPr>
        <b/>
        <sz val="11"/>
        <color theme="0"/>
        <rFont val="Arial"/>
        <family val="2"/>
      </rPr>
      <t>Código del indicador</t>
    </r>
  </si>
  <si>
    <r>
      <rPr>
        <b/>
        <sz val="11"/>
        <color theme="0"/>
        <rFont val="Arial"/>
        <family val="2"/>
      </rPr>
      <t>Indicadores</t>
    </r>
  </si>
  <si>
    <r>
      <rPr>
        <b/>
        <sz val="11"/>
        <color theme="0"/>
        <rFont val="Arial"/>
        <family val="2"/>
      </rPr>
      <t>Numerador</t>
    </r>
  </si>
  <si>
    <r>
      <rPr>
        <b/>
        <sz val="11"/>
        <color theme="0"/>
        <rFont val="Arial"/>
        <family val="2"/>
      </rPr>
      <t>Denominador</t>
    </r>
  </si>
  <si>
    <r>
      <rPr>
        <b/>
        <sz val="11"/>
        <color theme="0"/>
        <rFont val="Arial"/>
        <family val="2"/>
      </rPr>
      <t>Tipo de datos-</t>
    </r>
    <r>
      <rPr>
        <sz val="11"/>
        <color theme="0"/>
        <rFont val="Arial"/>
        <family val="2"/>
      </rPr>
      <t xml:space="preserve">
</t>
    </r>
    <r>
      <rPr>
        <b/>
        <sz val="11"/>
        <color theme="0"/>
        <rFont val="Arial"/>
        <family val="2"/>
      </rPr>
      <t xml:space="preserve">Meta </t>
    </r>
  </si>
  <si>
    <r>
      <rPr>
        <b/>
        <sz val="11"/>
        <color theme="0"/>
        <rFont val="Arial"/>
        <family val="2"/>
      </rPr>
      <t>Tipo de datos- Resultado</t>
    </r>
  </si>
  <si>
    <r>
      <rPr>
        <b/>
        <sz val="11"/>
        <color theme="0"/>
        <rFont val="Arial"/>
        <family val="2"/>
      </rPr>
      <t xml:space="preserve">Recopilación de datos </t>
    </r>
    <r>
      <rPr>
        <sz val="11"/>
        <color theme="0"/>
        <rFont val="Arial"/>
        <family val="2"/>
      </rPr>
      <t>(en el país)</t>
    </r>
  </si>
  <si>
    <r>
      <rPr>
        <b/>
        <sz val="11"/>
        <color theme="0"/>
        <rFont val="Arial"/>
        <family val="2"/>
      </rPr>
      <t>Frecuencia de la presentación de informes</t>
    </r>
    <r>
      <rPr>
        <sz val="11"/>
        <color theme="0"/>
        <rFont val="Arial"/>
        <family val="2"/>
      </rPr>
      <t xml:space="preserve">
(al Fondo Mundial)</t>
    </r>
  </si>
  <si>
    <r>
      <rPr>
        <b/>
        <sz val="11"/>
        <color theme="0"/>
        <rFont val="Arial"/>
        <family val="2"/>
      </rPr>
      <t>Tipo de acumulación</t>
    </r>
  </si>
  <si>
    <r>
      <rPr>
        <b/>
        <sz val="11"/>
        <color theme="0"/>
        <rFont val="Arial"/>
        <family val="2"/>
      </rPr>
      <t>Desglose de los resultados notificados</t>
    </r>
  </si>
  <si>
    <r>
      <rPr>
        <b/>
        <sz val="11"/>
        <color theme="0"/>
        <rFont val="Arial"/>
        <family val="2"/>
      </rPr>
      <t>Notificación de los resultados desglosados</t>
    </r>
  </si>
  <si>
    <r>
      <rPr>
        <b/>
        <sz val="11"/>
        <color theme="0"/>
        <rFont val="Arial"/>
        <family val="2"/>
      </rPr>
      <t xml:space="preserve">Fuente de datos </t>
    </r>
  </si>
  <si>
    <r>
      <rPr>
        <b/>
        <sz val="11"/>
        <color theme="0"/>
        <rFont val="Arial"/>
        <family val="2"/>
      </rPr>
      <t>Selección de indicadores, establecimiento de metas e información adicional requerida para el análisis</t>
    </r>
  </si>
  <si>
    <r>
      <rPr>
        <b/>
        <sz val="11"/>
        <color theme="0"/>
        <rFont val="Arial"/>
        <family val="2"/>
      </rPr>
      <t>Análisis e interpretación</t>
    </r>
  </si>
  <si>
    <r>
      <rPr>
        <b/>
        <sz val="11"/>
        <color theme="0"/>
        <rFont val="Arial"/>
        <family val="2"/>
      </rPr>
      <t>Referencia</t>
    </r>
  </si>
  <si>
    <r>
      <rPr>
        <sz val="11"/>
        <color theme="1"/>
        <rFont val="Arial"/>
        <family val="2"/>
      </rPr>
      <t>Indicadores de impacto (todos los módulos)</t>
    </r>
  </si>
  <si>
    <r>
      <rPr>
        <b/>
        <sz val="11"/>
        <color theme="1"/>
        <rFont val="Arial"/>
        <family val="2"/>
      </rPr>
      <t>No hay cambios</t>
    </r>
  </si>
  <si>
    <r>
      <rPr>
        <sz val="11"/>
        <color theme="1"/>
        <rFont val="Arial"/>
        <family val="2"/>
      </rPr>
      <t>HIV I-13</t>
    </r>
  </si>
  <si>
    <r>
      <rPr>
        <sz val="11"/>
        <rFont val="Arial"/>
        <family val="2"/>
      </rPr>
      <t>Porcentaje de personas que viven con el VIH.</t>
    </r>
  </si>
  <si>
    <r>
      <rPr>
        <sz val="11"/>
        <color theme="1"/>
        <rFont val="Arial"/>
        <family val="2"/>
      </rPr>
      <t xml:space="preserve">Número de personas que viven con el VIH.
</t>
    </r>
  </si>
  <si>
    <r>
      <rPr>
        <sz val="11"/>
        <color theme="1"/>
        <rFont val="Arial"/>
        <family val="2"/>
      </rPr>
      <t xml:space="preserve">Población total.
</t>
    </r>
  </si>
  <si>
    <r>
      <rPr>
        <sz val="11"/>
        <color theme="1"/>
        <rFont val="Arial"/>
        <family val="2"/>
      </rPr>
      <t>%</t>
    </r>
  </si>
  <si>
    <r>
      <rPr>
        <sz val="11"/>
        <rFont val="Arial"/>
        <family val="2"/>
      </rPr>
      <t>Numerador, denominador, porcentaje</t>
    </r>
  </si>
  <si>
    <r>
      <rPr>
        <sz val="11"/>
        <color theme="1"/>
        <rFont val="Arial"/>
        <family val="2"/>
      </rPr>
      <t>Anual</t>
    </r>
  </si>
  <si>
    <r>
      <rPr>
        <sz val="11"/>
        <rFont val="Arial"/>
        <family val="2"/>
      </rPr>
      <t>No corresponde</t>
    </r>
  </si>
  <si>
    <r>
      <rPr>
        <sz val="11"/>
        <rFont val="Arial"/>
        <family val="2"/>
      </rPr>
      <t xml:space="preserve">Herramientas de modelización matemática, como Spectrum, que generan estimaciones específicas por edad y sexo para las personas que viven con el VIH, encuestas, vigilancia (como la vigilancia basada en casos) y datos demográficos nacionales.
</t>
    </r>
  </si>
  <si>
    <r>
      <rPr>
        <sz val="11"/>
        <color theme="1"/>
        <rFont val="Arial"/>
        <family val="2"/>
      </rPr>
      <t>Consideraciones a la hora de seleccionar y fijar metas:
1) Se recomienda incluir este indicador en el marco de desempeño, en especial, en países con epidemia de VIH generalizada o mixta.
2) Las metas deben ser coherentes con las proyecciones actualizadas basadas en herramientas de modelización matemática y el país debe poder proporcionar estas proyecciones como documentación justificativa.  
Proporcione los datos de prevalencia desglosados cuando estos estén disponibles en los informes de las encuestas.</t>
    </r>
  </si>
  <si>
    <r>
      <rPr>
        <sz val="11"/>
        <color theme="1"/>
        <rFont val="Arial"/>
        <family val="2"/>
      </rPr>
      <t>- Población seleccionada para la cascada de atención del VIH. 
- Base para determinar el tamaño de la epidemia y las necesidades de atención y tratamiento del VIH.
- Denominador para los indicadores de resultados/cobertura y para el seguimiento del impacto.</t>
    </r>
  </si>
  <si>
    <r>
      <rPr>
        <sz val="11"/>
        <color theme="1"/>
        <rFont val="Arial"/>
        <family val="2"/>
      </rPr>
      <t>HIV I-14</t>
    </r>
  </si>
  <si>
    <r>
      <rPr>
        <sz val="11"/>
        <rFont val="Arial"/>
        <family val="2"/>
      </rPr>
      <t>Número de nuevas infecciones por el VIH por cada 1.000 personas no infectadas.</t>
    </r>
  </si>
  <si>
    <r>
      <rPr>
        <sz val="11"/>
        <color theme="1"/>
        <rFont val="Arial"/>
        <family val="2"/>
      </rPr>
      <t>Número estimado de personas recientemente infectadas por el VIH durante el período de reporte.</t>
    </r>
  </si>
  <si>
    <r>
      <rPr>
        <sz val="11"/>
        <color theme="1"/>
        <rFont val="Arial"/>
        <family val="2"/>
      </rPr>
      <t>Número total de personas no infectadas (o personas-año expuestas) x 1.000.</t>
    </r>
  </si>
  <si>
    <r>
      <rPr>
        <sz val="11"/>
        <color theme="1"/>
        <rFont val="Arial"/>
        <family val="2"/>
      </rPr>
      <t>N</t>
    </r>
  </si>
  <si>
    <r>
      <rPr>
        <sz val="11"/>
        <rFont val="Arial"/>
        <family val="2"/>
      </rPr>
      <t xml:space="preserve">Herramientas de modelización matemática, como Spectrum.  Estos modelos incorporan datos procedentes de encuestas geográficas y específicas de la población, así como otras formas de datos de vigilancia (por ejemplo, notificación de casos, mortalidad, datos clínicos y de programas, y supuestos sobre la transmisión del VIH).  </t>
    </r>
  </si>
  <si>
    <r>
      <rPr>
        <sz val="11"/>
        <color theme="1"/>
        <rFont val="Arial"/>
        <family val="2"/>
      </rPr>
      <t>Consideraciones a la hora de seleccionar y fijar metas:
1) Se recomienda incluir este indicador en el marco de desempeño, en especial, en países con epidemia de VIH generalizada o mixta.
2) Las metas deben ser coherentes con las proyecciones actualizadas basadas en herramientas de modelización matemática y el país debe poder proporcionar estas proyecciones como documentación justificativa.</t>
    </r>
  </si>
  <si>
    <r>
      <rPr>
        <sz val="11"/>
        <color theme="1"/>
        <rFont val="Arial"/>
        <family val="2"/>
      </rPr>
      <t>1. Predice la dirección de las epidemias.  Refleja el impacto de la prevención y el tratamiento del VIH.  
2. Es importante para monitorear las tendencias de la epidemia, detectar posibles cambios de patrones y proyectar necesidades. 
3. Cálculo: Índice: (Numerador x 1.000)/denominador. Incluya el número calculado en el campo numérico del marco de desempeño.
4. Población total no infectada (denominador)= la población total menos las personas que viven con el VIH.</t>
    </r>
  </si>
  <si>
    <r>
      <rPr>
        <sz val="11"/>
        <color theme="1"/>
        <rFont val="Arial"/>
        <family val="2"/>
      </rPr>
      <t>HIV I-4</t>
    </r>
  </si>
  <si>
    <r>
      <rPr>
        <sz val="11"/>
        <rFont val="Arial"/>
        <family val="2"/>
      </rPr>
      <t>Número de muertes relacionadas con el sida por 100.000 habitantes.</t>
    </r>
  </si>
  <si>
    <r>
      <rPr>
        <sz val="11"/>
        <color theme="1"/>
        <rFont val="Arial"/>
        <family val="2"/>
      </rPr>
      <t>Número estimado de personas que mueren por causas relacionadas con el sida durante el año.</t>
    </r>
  </si>
  <si>
    <r>
      <rPr>
        <sz val="11"/>
        <color theme="1"/>
        <rFont val="Arial"/>
        <family val="2"/>
      </rPr>
      <t>Población total, independientemente del estado serológico respecto al VIH x 100.000.</t>
    </r>
  </si>
  <si>
    <r>
      <rPr>
        <sz val="11"/>
        <color theme="1"/>
        <rFont val="Arial"/>
        <family val="2"/>
      </rPr>
      <t xml:space="preserve">Modelización matemática, como Spectrum. </t>
    </r>
  </si>
  <si>
    <r>
      <rPr>
        <sz val="11"/>
        <color theme="1"/>
        <rFont val="Arial"/>
        <family val="2"/>
      </rPr>
      <t xml:space="preserve">1. La tasa de mortalidad relacionada con el sida mide el impacto sanitario de la atención y el tratamiento del VIH. La mejora progresiva del registro de estadísticas vitales facilitará la medición de este indicador.
2. Las herramientas de modelización requieren datos demográficos, de prevalencia del VIH, número de personas que reciben tratamiento antirretroviral, incidencia del VIH y supuestos en relación con la supervivencia.  
Los datos adicionales procedentes de autopsias verbales o sistemas de notificación de estadísticas vitales (y las correspondientes estimaciones de infranotificación y clasificación errónea) se pueden utilizar como aportes. </t>
    </r>
  </si>
  <si>
    <r>
      <rPr>
        <sz val="11"/>
        <color theme="1"/>
        <rFont val="Arial"/>
        <family val="2"/>
      </rPr>
      <t>HIV I-6</t>
    </r>
  </si>
  <si>
    <r>
      <rPr>
        <sz val="11"/>
        <color theme="1"/>
        <rFont val="Arial"/>
        <family val="2"/>
      </rPr>
      <t>Porcentaje estimado de niños que han contraído la infección por el VIH mediante transmisión maternoinfantil de mujeres que viven con el VIH que han dado a luz en los últimos 12 meses.</t>
    </r>
  </si>
  <si>
    <r>
      <rPr>
        <sz val="11"/>
        <color theme="1"/>
        <rFont val="Arial"/>
        <family val="2"/>
      </rPr>
      <t>Número estimado de niños que han contraído la infección por el VIH mediante transmisión maternoinfantil.</t>
    </r>
  </si>
  <si>
    <r>
      <rPr>
        <sz val="11"/>
        <rFont val="Arial"/>
        <family val="2"/>
      </rPr>
      <t>Número estimado de mujeres que viven con el VIH y que han dado a luz en los últimos 12 meses.</t>
    </r>
  </si>
  <si>
    <r>
      <rPr>
        <sz val="11"/>
        <rFont val="Arial"/>
        <family val="2"/>
      </rPr>
      <t>Anual</t>
    </r>
  </si>
  <si>
    <r>
      <rPr>
        <sz val="11"/>
        <color theme="1"/>
        <rFont val="Arial"/>
        <family val="2"/>
      </rPr>
      <t xml:space="preserve"> </t>
    </r>
  </si>
  <si>
    <r>
      <rPr>
        <sz val="11"/>
        <rFont val="Arial"/>
        <family val="2"/>
      </rPr>
      <t>Modelización matemática, como 
Spectrum</t>
    </r>
  </si>
  <si>
    <r>
      <rPr>
        <sz val="11"/>
        <color theme="1"/>
        <rFont val="Arial"/>
        <family val="2"/>
      </rPr>
      <t>Consideraciones a la hora de seleccionar y fijar metas: 
1) Se recomienda incluir este indicador en el marco de desempeño, en especial, en países con epidemia de VIH generalizada y con inversiones orientadas a los programas de prevención de la transmisión maternoinfantil.
2) Las metas deben ser coherentes con las proyecciones actualizadas basadas en herramientas de modelización matemática y el país debe poder proporcionar estas proyecciones como documentación justificativa.</t>
    </r>
  </si>
  <si>
    <r>
      <rPr>
        <sz val="11"/>
        <color rgb="FF000000"/>
        <rFont val="Arial"/>
        <family val="2"/>
      </rPr>
      <t xml:space="preserve">1. Este indicador sirve para evaluar el impacto del suministro de medicamentos antirretrovirales y la retención de las mujeres en la atención para reducir la transmisión maternoinfantil. 
2. Todos los países deben esforzarse por monitorear el estado serológico respecto al VIH y la supervivencia de los niños nacidos de mujeres seropositivas, información que recopilarán durante las visitas de seguimiento en la atención sanitaria.
3. Para calcular la tasa final de transmisión maternoinfantil, Spectrum necesita los siguientes datos: distribución de mujeres embarazadas que viven con el VIH que reciben diferentes posologías de tratamiento antirretroviral antes y durante el parto; distribución de mujeres y lactantes expuestos que reciben tratamiento antirretroviral después del parto; porcentaje de lactantes que no son amamantados; probabilidades de transmisión maternoinfantil del VIH por categorías de posología de tratamiento antirretroviral y prácticas de alimentación de los lactantes; incidencia estimada del VIH entre mujeres embarazadas y en período de lactancia; número estimado de mujeres que viven con el VIH que dan a luz en el período de reporte.
Para obtener más información, consulte las publicaciones de la OMS sobre el monitoreo y la evaluación del VIH </t>
    </r>
    <r>
      <rPr>
        <sz val="11"/>
        <color rgb="FF0000FF"/>
        <rFont val="Arial"/>
        <family val="2"/>
      </rPr>
      <t>(http://www.who.int/hiv/pub/me/en/index.html)</t>
    </r>
    <r>
      <rPr>
        <sz val="11"/>
        <color rgb="FF000000"/>
        <rFont val="Arial"/>
        <family val="2"/>
      </rPr>
      <t>.</t>
    </r>
  </si>
  <si>
    <r>
      <rPr>
        <sz val="11"/>
        <color theme="1"/>
        <rFont val="Arial"/>
        <family val="2"/>
      </rPr>
      <t>HIV I-9a</t>
    </r>
  </si>
  <si>
    <r>
      <rPr>
        <sz val="11"/>
        <rFont val="Arial"/>
        <family val="2"/>
      </rPr>
      <t xml:space="preserve">Anual o cada dos años </t>
    </r>
  </si>
  <si>
    <r>
      <rPr>
        <sz val="11"/>
        <color theme="1"/>
        <rFont val="Arial"/>
        <family val="2"/>
      </rPr>
      <t xml:space="preserve">Datos de las pruebas del VIH realizadas entre los encuestados en la vigilancia centinela o entre los participantes de las encuestas bioconductuales.
</t>
    </r>
  </si>
  <si>
    <r>
      <rPr>
        <sz val="11"/>
        <color theme="1"/>
        <rFont val="Arial"/>
        <family val="2"/>
      </rPr>
      <t>Consideraciones a la hora de seleccionar y fijar metas:
1) Se recomienda incluir este indicador en el marco de desempeño, en especial, en países con epidemia de VIH concentrada en las poblaciones clave.
2) Las metas deben ser coherentes con las proyecciones modeladas del país basadas en la cobertura prevista del diagnóstico, la prevención y el tratamiento, así como con otros resultados de la respuesta nacional.
3) Las metas deben proporcionarse en consonancia con la planificación de la encuesta bioconductual (cuando se utilice como fuente de datos) o los informes de vigilancia centinela del VIH.  
Cuando se disponga de estos datos, informe sobre el valor de referencia y los resultados desglosados por &gt;1 año y &lt;1 año de actividad sexual con otros hombres en la sección de comentarios.</t>
    </r>
  </si>
  <si>
    <r>
      <rPr>
        <sz val="11"/>
        <color theme="1"/>
        <rFont val="Arial"/>
        <family val="2"/>
      </rPr>
      <t>HIV I-9b</t>
    </r>
  </si>
  <si>
    <r>
      <rPr>
        <sz val="11"/>
        <color theme="1"/>
        <rFont val="Arial"/>
        <family val="2"/>
      </rPr>
      <t>Número de personas transgénero que dan positivo en las pruebas del VIH.</t>
    </r>
  </si>
  <si>
    <r>
      <rPr>
        <sz val="11"/>
        <rFont val="Arial"/>
        <family val="2"/>
      </rPr>
      <t>Anual o cada dos años</t>
    </r>
  </si>
  <si>
    <r>
      <rPr>
        <sz val="11"/>
        <color theme="1"/>
        <rFont val="Arial"/>
        <family val="2"/>
      </rPr>
      <t>Consideraciones a la hora de seleccionar y fijar metas:
1) Se recomienda incluir este indicador en el marco de desempeño, en especial, en países con epidemia de VIH concentrada en las poblaciones clave.
2) Las metas deben ser coherentes con las proyecciones modeladas del país basadas en la cobertura prevista del diagnóstico, la prevención y el tratamiento, así como con otros resultados de la respuesta nacional.
3) Las metas deben proporcionarse en consonancia con la planificación de la encuesta bioconductual (cuando se utilice como fuente de datos) o los informes de vigilancia centinela del VIH.</t>
    </r>
  </si>
  <si>
    <r>
      <rPr>
        <sz val="11"/>
        <color rgb="FF000000"/>
        <rFont val="Arial"/>
        <family val="2"/>
      </rPr>
      <t>Las encuestas que se ocupan exclusivamente de las personas transgénero son poco frecuentes. La mayoría de los datos sobre comunidades transgénero proceden de encuestas realizadas a hombres que tienen relaciones sexuales con hombres o a trabajadores del sexo. 
Los resultados para las subpoblaciones de personas transgénero en las encuestas de hombres que tienen relaciones sexuales con hombres y trabajadores del sexo se deben interpretar con cuidado dado el menor tamaño de la muestra. Se recomienda realizar una encuesta bioconductual integrada dirigida a las personas transgénero para informar sobre este indicador.</t>
    </r>
  </si>
  <si>
    <r>
      <rPr>
        <sz val="11"/>
        <color theme="1"/>
        <rFont val="Arial"/>
        <family val="2"/>
      </rPr>
      <t>HIV I-10</t>
    </r>
  </si>
  <si>
    <r>
      <rPr>
        <sz val="11"/>
        <color theme="1"/>
        <rFont val="Arial"/>
        <family val="2"/>
      </rPr>
      <t xml:space="preserve">Porcentaje de trabajadores del sexo que viven con el VIH. </t>
    </r>
  </si>
  <si>
    <r>
      <rPr>
        <sz val="11"/>
        <color theme="1"/>
        <rFont val="Arial"/>
        <family val="2"/>
      </rPr>
      <t>Edad (&lt;25, +25)
Género (femenino, masculino, transgénero)</t>
    </r>
  </si>
  <si>
    <r>
      <rPr>
        <sz val="11"/>
        <color theme="1"/>
        <rFont val="Arial"/>
        <family val="2"/>
      </rPr>
      <t>Consideraciones a la hora de seleccionar y fijar metas:
1) Se recomienda incluir este indicador en el marco de desempeño, en especial, en países con epidemia de VIH concentrada en las poblaciones clave.
2) Las metas deben ser coherentes con las proyecciones modeladas del país basadas en la cobertura prevista del diagnóstico, la prevención y el tratamiento, así como con otros resultados de la respuesta nacional.
3) Las metas deben proporcionarse en consonancia con la planificación de la encuesta bioconductual (cuando se utilice como fuente de datos) o los informes de vigilancia centinela del VIH. 
Cuando se disponga de estos datos, informe sobre el valor de referencia y los resultados desglosados por &gt;1 año y &lt;1 año de actividad sexual con otros clientes en la sección de comentarios.</t>
    </r>
  </si>
  <si>
    <r>
      <rPr>
        <sz val="11"/>
        <color theme="1"/>
        <rFont val="Arial"/>
        <family val="2"/>
      </rPr>
      <t>HIV I-11</t>
    </r>
  </si>
  <si>
    <r>
      <rPr>
        <sz val="11"/>
        <color theme="1"/>
        <rFont val="Arial"/>
        <family val="2"/>
      </rPr>
      <t>Porcentaje de personas que consumen drogas inyectables y que viven con el VIH.</t>
    </r>
  </si>
  <si>
    <r>
      <rPr>
        <sz val="11"/>
        <color theme="1"/>
        <rFont val="Arial"/>
        <family val="2"/>
      </rPr>
      <t>Consideraciones a la hora de seleccionar y fijar metas:
1) Se recomienda incluir este indicador en el marco de desempeño, en especial, en países con epidemia de VIH concentrada en las poblaciones clave.
2) Las metas deben ser coherentes con las proyecciones modeladas del país basadas en la cobertura prevista del diagnóstico, la prevención y el tratamiento, así como con otros resultados de la respuesta nacional.
3) Las metas deben proporcionarse en consonancia con la planificación de la encuesta bioconductual (cuando se utilice como fuente de datos) o los informes de vigilancia centinela del VIH. 
Cuando se disponga de estos datos, informe sobre el valor de referencia y los resultados desglosados por &gt;1 año y &lt;1 año de consumo de drogas inyectables.</t>
    </r>
  </si>
  <si>
    <r>
      <rPr>
        <sz val="11"/>
        <color theme="1"/>
        <rFont val="Arial"/>
        <family val="2"/>
      </rPr>
      <t>HIV I-12</t>
    </r>
  </si>
  <si>
    <r>
      <rPr>
        <sz val="11"/>
        <rFont val="Arial"/>
        <family val="2"/>
      </rPr>
      <t xml:space="preserve"> </t>
    </r>
  </si>
  <si>
    <r>
      <rPr>
        <sz val="11"/>
        <color theme="1"/>
        <rFont val="Arial"/>
        <family val="2"/>
      </rPr>
      <t xml:space="preserve">Consideraciones a la hora de seleccionar y fijar metas:
1) Se recomienda incluir este indicador en el marco de desempeño, en especial, en países con epidemia de VIH concentrada en las poblaciones clave.
2) Las metas deben ser coherentes con las proyecciones modeladas del país basadas en la cobertura prevista del diagnóstico, la prevención y el tratamiento, así como con otros resultados de la respuesta nacional.
3) Las metas deben proporcionarse en consonancia con la planificación de la encuesta bioconductual (cuando se utilice como fuente de datos) o los informes de vigilancia centinela del VIH.                     </t>
    </r>
  </si>
  <si>
    <r>
      <rPr>
        <sz val="11"/>
        <color rgb="FF000000"/>
        <rFont val="Arial"/>
        <family val="2"/>
      </rPr>
      <t>Este indicador se refiere a cualquier otra población de alto riesgo en el país, por ejemplo, personas en centros penitenciarios, minorías étnicas, poblaciones migrantes, etc.  El análisis de tendencias debe tener en cuenta la coherencia en el diseño (definición de la población, elegibilidad, método de muestreo, cuestionario, etc.), la ejecución y el análisis para garantizar la comparabilidad a lo largo del tiempo.</t>
    </r>
  </si>
  <si>
    <r>
      <rPr>
        <b/>
        <sz val="11"/>
        <color theme="1"/>
        <rFont val="Arial"/>
        <family val="2"/>
      </rPr>
      <t>Nuevo</t>
    </r>
  </si>
  <si>
    <r>
      <rPr>
        <sz val="11"/>
        <color theme="1"/>
        <rFont val="Arial"/>
        <family val="2"/>
      </rPr>
      <t>HIV I-15</t>
    </r>
  </si>
  <si>
    <r>
      <rPr>
        <sz val="11"/>
        <rFont val="Arial"/>
        <family val="2"/>
      </rPr>
      <t>Número de reclusos que dan positivo en las pruebas del VIH.</t>
    </r>
  </si>
  <si>
    <r>
      <rPr>
        <sz val="11"/>
        <rFont val="Arial"/>
        <family val="2"/>
      </rPr>
      <t>Número de reclusos que se sometieron a pruebas del VIH.</t>
    </r>
  </si>
  <si>
    <r>
      <rPr>
        <sz val="11"/>
        <rFont val="Arial"/>
        <family val="2"/>
      </rPr>
      <t>%</t>
    </r>
  </si>
  <si>
    <r>
      <rPr>
        <sz val="11"/>
        <color theme="1"/>
        <rFont val="Arial"/>
        <family val="2"/>
      </rPr>
      <t xml:space="preserve">No corresponde </t>
    </r>
  </si>
  <si>
    <r>
      <rPr>
        <sz val="11"/>
        <rFont val="Arial"/>
        <family val="2"/>
      </rPr>
      <t>Datos de pruebas del VIH realizadas por centros penitenciarios y otros lugares de reclusión o vigilancia centinela entre personas privadas de la libertad en estos entornos.</t>
    </r>
  </si>
  <si>
    <r>
      <rPr>
        <sz val="11"/>
        <color theme="1"/>
        <rFont val="Arial"/>
        <family val="2"/>
      </rPr>
      <t xml:space="preserve">Consideraciones a la hora de seleccionar y fijar metas:
1) Se recomienda incluir este indicador en el marco de desempeño, en especial, en países con epidemia de VIH concentrada en las poblaciones clave.
2) Las metas deben ser coherentes con las proyecciones modeladas del país basadas en la cobertura prevista del diagnóstico, la prevención y el tratamiento, así como con otros resultados de la respuesta nacional.
3) Las metas deben proporcionarse en consonancia con la planificación de la encuesta bioconductual (cuando se utilice como fuente de datos) o los informes de vigilancia centinela del VIH. </t>
    </r>
  </si>
  <si>
    <r>
      <rPr>
        <sz val="11"/>
        <color rgb="FF000000"/>
        <rFont val="Arial"/>
        <family val="2"/>
      </rPr>
      <t>Este indicador capta los resultados de las pruebas como medida aproximada de la prevalencia del VIH. La recopilación de datos debe maximizar el uso de los datos de las pruebas del VIH, incluidas las pruebas durante el ingreso. El análisis de tendencias debe tener en cuenta la comparabilidad de los datos a lo largo del tiempo, en especial, la composición de la muestra de los distintos grupos.</t>
    </r>
  </si>
  <si>
    <r>
      <rPr>
        <i/>
        <sz val="11"/>
        <color theme="1"/>
        <rFont val="Arial"/>
        <family val="2"/>
      </rPr>
      <t>Monitoreo global del sida 2023,</t>
    </r>
    <r>
      <rPr>
        <sz val="11"/>
        <color theme="1"/>
        <rFont val="Arial"/>
        <family val="2"/>
      </rPr>
      <t xml:space="preserve"> indicador 1.3e, páginas 14-15; 
https://www.unaids.org/sites/default/files/media_asset/global-aids-monitoring_es.pdf</t>
    </r>
  </si>
  <si>
    <r>
      <rPr>
        <sz val="11"/>
        <color theme="1"/>
        <rFont val="Arial"/>
        <family val="2"/>
      </rPr>
      <t>HIV I-16</t>
    </r>
  </si>
  <si>
    <r>
      <rPr>
        <sz val="11"/>
        <rFont val="Arial"/>
        <family val="2"/>
      </rPr>
      <t>Prevalencia de la sífilis en poblaciones clave y vulnerables específicas.</t>
    </r>
  </si>
  <si>
    <r>
      <rPr>
        <sz val="11"/>
        <rFont val="Arial"/>
        <family val="2"/>
      </rPr>
      <t xml:space="preserve">Anual (datos del programa) o cada dos años (encuesta bioconductual) </t>
    </r>
  </si>
  <si>
    <r>
      <rPr>
        <sz val="11"/>
        <color theme="1"/>
        <rFont val="Arial"/>
        <family val="2"/>
      </rPr>
      <t>No corresponde</t>
    </r>
  </si>
  <si>
    <r>
      <rPr>
        <sz val="11"/>
        <color theme="1"/>
        <rFont val="Arial"/>
        <family val="2"/>
      </rPr>
      <t xml:space="preserve">Consideraciones a la hora de seleccionar y fijar metas:
1) Se recomienda incluir este indicador en el marco de desempeño, en especial, en países con epidemia de VIH concentrada en poblaciones clave y con inversiones relevantes que aborden las infecciones de transmisión sexual, incluida la sífilis, como parte de los programas de prevención para poblaciones clave.
2) Las metas deben proporcionarse en consonancia con la planificación de la encuesta bioconductual (cuando se utilice como fuente de datos) o los informes de vigilancia del VIH. </t>
    </r>
  </si>
  <si>
    <r>
      <rPr>
        <sz val="11"/>
        <color rgb="FF000000"/>
        <rFont val="Arial"/>
        <family val="2"/>
      </rPr>
      <t xml:space="preserve">Puede tratarse de un indicador compuesto si los datos proceden de diferentes encuestas o de vigilancia centinela para diferentes grupos de población. La agrupación de los datos debe tener en cuenta los métodos de prueba de la sífilis. </t>
    </r>
  </si>
  <si>
    <r>
      <rPr>
        <i/>
        <sz val="11"/>
        <color theme="1"/>
        <rFont val="Arial"/>
        <family val="2"/>
      </rPr>
      <t xml:space="preserve">Monitoreo global del sida 2023, </t>
    </r>
    <r>
      <rPr>
        <sz val="11"/>
        <color theme="1"/>
        <rFont val="Arial"/>
        <family val="2"/>
      </rPr>
      <t>indicador 7.4, páginas 91-92;
https://www.unaids.org/sites/default/files/media_asset/global-aids-monitoring_es.pdf</t>
    </r>
  </si>
  <si>
    <r>
      <rPr>
        <sz val="11"/>
        <color theme="1"/>
        <rFont val="Arial"/>
        <family val="2"/>
      </rPr>
      <t>TB/HIV I-1</t>
    </r>
  </si>
  <si>
    <r>
      <rPr>
        <sz val="11"/>
        <rFont val="Arial"/>
        <family val="2"/>
      </rPr>
      <t>Número de personas seropositivas que mueren de VIH con la tuberculosis como causa que contribuye a la muerte.</t>
    </r>
  </si>
  <si>
    <r>
      <rPr>
        <sz val="11"/>
        <rFont val="Arial"/>
        <family val="2"/>
      </rPr>
      <t>N</t>
    </r>
  </si>
  <si>
    <r>
      <rPr>
        <sz val="11"/>
        <rFont val="Arial"/>
        <family val="2"/>
      </rPr>
      <t>Informe mundial sobre la tuberculosis</t>
    </r>
  </si>
  <si>
    <r>
      <rPr>
        <sz val="11"/>
        <color theme="1"/>
        <rFont val="Arial"/>
        <family val="2"/>
      </rPr>
      <t>Consideraciones a la hora de seleccionar y fijar metas:
1) Se recomienda incluir este indicador en el marco de desempeño, en especial, en países donde las inversiones relevantes se centren en los programas de tuberculosis/VIH, y en reducir la mortalidad de la coinfección.
2) Las metas deben ser coherentes con las proyecciones modeladas del país basadas en la cobertura prevista del diagnóstico, la prevención y el tratamiento, además de otros resultados de la respuesta nacional.
3) Se espera que el país proporcione supuestos conjuntamente del programa de VIH y tuberculosis para apoyar las metas que se proponen.</t>
    </r>
  </si>
  <si>
    <r>
      <rPr>
        <sz val="11"/>
        <color theme="1"/>
        <rFont val="Arial"/>
        <family val="2"/>
      </rPr>
      <t>Indicadores de resultados (todos los módulos)</t>
    </r>
  </si>
  <si>
    <r>
      <rPr>
        <b/>
        <sz val="11"/>
        <color theme="1"/>
        <rFont val="Arial"/>
        <family val="2"/>
      </rPr>
      <t>Nombre revisado, desglose revisado</t>
    </r>
  </si>
  <si>
    <r>
      <rPr>
        <sz val="11"/>
        <rFont val="Arial"/>
        <family val="2"/>
      </rPr>
      <t>HIV O-10</t>
    </r>
  </si>
  <si>
    <r>
      <rPr>
        <sz val="11"/>
        <rFont val="Arial"/>
        <family val="2"/>
      </rPr>
      <t>Número de niñas adolescentes y mujeres jóvenes (15-24) expuestas a un riesgo elevado que afirman haber utilizado preservativo en su última relación sexual con una pareja no habitual en los últimos 12 meses.</t>
    </r>
  </si>
  <si>
    <r>
      <rPr>
        <sz val="11"/>
        <rFont val="Arial"/>
        <family val="2"/>
      </rPr>
      <t>Número de niñas adolescentes y mujeres jóvenes (15-24) expuestas a un riesgo elevado que afirman haber mantenido relaciones sexuales con una pareja no habitual en los últimos 12 meses.</t>
    </r>
  </si>
  <si>
    <r>
      <rPr>
        <sz val="11"/>
        <rFont val="Arial"/>
        <family val="2"/>
      </rPr>
      <t>3-5 años</t>
    </r>
  </si>
  <si>
    <r>
      <rPr>
        <sz val="11"/>
        <rFont val="Arial"/>
        <family val="2"/>
      </rPr>
      <t xml:space="preserve">No corresponde </t>
    </r>
  </si>
  <si>
    <r>
      <rPr>
        <sz val="11"/>
        <rFont val="Arial"/>
        <family val="2"/>
      </rPr>
      <t>Edad (15-19, 20-24).</t>
    </r>
  </si>
  <si>
    <r>
      <rPr>
        <sz val="11"/>
        <color theme="1"/>
        <rFont val="Arial"/>
        <family val="2"/>
      </rPr>
      <t xml:space="preserve">Consideraciones a la hora de seleccionar y fijar metas:
1) Se recomienda incluir este indicador en el marco de desempeño, en especial, en países con entornos con una alta incidencia del VIH entre niñas adolescentes y mujeres jóvenes. Los entornos con alta incidencia del VIH son ubicaciones subnacionales con una incidencia del VIH del 1% o más entre las niñas adolescentes y las mujeres jóvenes de 15 a 24 años según los criterios de ONUSIDA. También pueden considerarse las regiones con una incidencia moderada del VIH del 0,3 al &lt;1% si hay un gran número de niñas adolescentes y mujeres jóvenes con pareja(s) sexual(es) no habitual(es) y mujeres jóvenes de poblaciones clave. [ONUSIDA (2021) Estrategia mundial contra el sida 2021-2026 - Acabar con las desigualdades. Acabar con el sida.] 
2) Las metas deben ser coherentes con las proyecciones modeladas del país basadas en la cobertura prevista del diagnóstico, la prevención y el tratamiento, además de otros resultados de la respuesta nacional.
3) Las metas deben proporcionarse en consonancia con la planificación de las encuestas basadas en la población (cuando se utilicen como fuente de datos). </t>
    </r>
  </si>
  <si>
    <r>
      <rPr>
        <sz val="11"/>
        <color rgb="FF000000"/>
        <rFont val="Arial"/>
        <family val="2"/>
      </rPr>
      <t>Este indicador utiliza una submuestra de una encuesta basada en la población.  El análisis debe tener en cuenta el tamaño de la muestra y los resultados deben interpretarse con precaución.</t>
    </r>
  </si>
  <si>
    <r>
      <rPr>
        <i/>
        <sz val="11"/>
        <rFont val="Arial"/>
        <family val="2"/>
      </rPr>
      <t xml:space="preserve">Monitoreo global del sida 2023, </t>
    </r>
    <r>
      <rPr>
        <sz val="11"/>
        <rFont val="Arial"/>
        <family val="2"/>
      </rPr>
      <t xml:space="preserve">indicador 1.14, página 40;
https://www.unaids.org/sites/default/files/media_asset/global-aids-monitoring_es.pdf
Modificación del Fondo Mundial: el indicador se limita a las niñas adolescentes y mujeres jóvenes expuestas a un riesgo elevado. El tipo de pareja se modificó a "no habitual", en sustitución del término de </t>
    </r>
    <r>
      <rPr>
        <i/>
        <sz val="11"/>
        <rFont val="Arial"/>
        <family val="2"/>
      </rPr>
      <t>Monitoreo global del sida</t>
    </r>
    <r>
      <rPr>
        <sz val="11"/>
        <rFont val="Arial"/>
        <family val="2"/>
      </rPr>
      <t xml:space="preserve"> "no conyugal con la que no conviven". </t>
    </r>
  </si>
  <si>
    <r>
      <rPr>
        <b/>
        <sz val="11"/>
        <color theme="1"/>
        <rFont val="Arial"/>
        <family val="2"/>
      </rPr>
      <t>Nombre revisado, desglose eliminado</t>
    </r>
  </si>
  <si>
    <r>
      <rPr>
        <sz val="11"/>
        <color theme="1"/>
        <rFont val="Arial"/>
        <family val="2"/>
      </rPr>
      <t>HIV O-4a</t>
    </r>
  </si>
  <si>
    <r>
      <rPr>
        <sz val="11"/>
        <color theme="1"/>
        <rFont val="Arial"/>
        <family val="2"/>
      </rPr>
      <t>Porcentaje de hombres que afirman haber utilizado preservativo en su última relación de sexo anal con otro hombre.</t>
    </r>
  </si>
  <si>
    <r>
      <rPr>
        <sz val="11"/>
        <color theme="1"/>
        <rFont val="Arial"/>
        <family val="2"/>
      </rPr>
      <t>Número de hombres que afirman haber utilizado preservativo en su última relación de sexo anal con otro hombre.</t>
    </r>
  </si>
  <si>
    <r>
      <rPr>
        <sz val="11"/>
        <rFont val="Arial"/>
        <family val="2"/>
      </rPr>
      <t>Número de hombres que afirman haber mantenido sexo anal con una pareja masculina en los últimos seis meses.</t>
    </r>
  </si>
  <si>
    <r>
      <rPr>
        <sz val="11"/>
        <color theme="1"/>
        <rFont val="Arial"/>
        <family val="2"/>
      </rPr>
      <t xml:space="preserve">Cada 2 años </t>
    </r>
  </si>
  <si>
    <r>
      <rPr>
        <sz val="11"/>
        <color theme="1"/>
        <rFont val="Arial"/>
        <family val="2"/>
      </rPr>
      <t xml:space="preserve">Consideraciones a la hora de seleccionar y fijar metas: 
1) Se recomienda incluir este indicador en el marco de desempeño, en especial, en países con epidemia de VIH concentrada en grupos de población específicos y poblaciones clave.
2) Las metas deben ser coherentes con las proyecciones modeladas del país basadas en la cobertura prevista del diagnóstico, la prevención y el tratamiento, así como con otros resultados de la respuesta nacional.
3) Las metas deben proporcionarse en consonancia con la planificación de la encuesta bioconductual (cuando se utilice como fuente de datos) o los informes de vigilancia centinela del VIH. </t>
    </r>
  </si>
  <si>
    <r>
      <rPr>
        <sz val="11"/>
        <color theme="1"/>
        <rFont val="Arial"/>
        <family val="2"/>
      </rPr>
      <t xml:space="preserve">1. Si se dispone de datos sobre otro período de reporte, se deben incluir en la sección de comentarios.
2. Si existe la preocupación de que los datos no se basen en una muestra representativa, la interpretación de los datos de la encuesta debe reflejar esta preocupación. Cuando existan diferentes fuentes de datos, se deberá utilizar la mejor estimación disponible. 
3. Los países pueden aplicar diferentes períodos para definir a los miembros activos de la población clave que son elegibles para la encuesta (por ejemplo, trabajadores del sexo con un cliente en el último mes).  Cuando las diferencias en los períodos utilizados reflejen un grupo de población clave más relevante para el contexto epidémico o más coherente con el enfoque del programa de la población clave, se deberán utilizar estos períodos en lugar de los que se indiquen en la definición del indicador recomendado.  
4. Para más información, consulte: 
</t>
    </r>
    <r>
      <rPr>
        <i/>
        <sz val="11"/>
        <color theme="1"/>
        <rFont val="Arial"/>
        <family val="2"/>
      </rPr>
      <t>Operational guidelines for monitoring and evaluation of HIV programmes for sex workers, men who have sex with men, and transgender people.</t>
    </r>
    <r>
      <rPr>
        <sz val="11"/>
        <color theme="1"/>
        <rFont val="Arial"/>
        <family val="2"/>
      </rPr>
      <t xml:space="preserve"> Chapel Hill (NC): MEASURE Evaluation; 2012 (</t>
    </r>
    <r>
      <rPr>
        <sz val="11"/>
        <color rgb="FF0000FF"/>
        <rFont val="Arial"/>
        <family val="2"/>
      </rPr>
      <t>http://www.cpc.unc.edu/measure/publications/ms-11-49a</t>
    </r>
    <r>
      <rPr>
        <sz val="11"/>
        <color theme="1"/>
        <rFont val="Arial"/>
        <family val="2"/>
      </rPr>
      <t>).</t>
    </r>
  </si>
  <si>
    <r>
      <rPr>
        <i/>
        <sz val="11"/>
        <rFont val="Arial"/>
        <family val="2"/>
      </rPr>
      <t xml:space="preserve">Monitoreo global del sida 2023, </t>
    </r>
    <r>
      <rPr>
        <sz val="11"/>
        <rFont val="Arial"/>
        <family val="2"/>
      </rPr>
      <t xml:space="preserve">indicador 1.5b, páginas 20-21;
https://www.unaids.org/sites/default/files/media_asset/global-aids-monitoring_es.pdf
</t>
    </r>
  </si>
  <si>
    <r>
      <rPr>
        <sz val="11"/>
        <color theme="1"/>
        <rFont val="Arial"/>
        <family val="2"/>
      </rPr>
      <t>HIV O-4.1b</t>
    </r>
  </si>
  <si>
    <r>
      <rPr>
        <sz val="11"/>
        <rFont val="Arial"/>
        <family val="2"/>
      </rPr>
      <t>Porcentaje de personas transgénero que afirman haber utilizado preservativo en su último encuentro sexual o relación de sexo anal.</t>
    </r>
  </si>
  <si>
    <r>
      <rPr>
        <sz val="11"/>
        <rFont val="Arial"/>
        <family val="2"/>
      </rPr>
      <t>Número de personas transgénero encuestadas que afirman haber mantenido un encuentro sexual o relación de sexo anal durante los últimos seis meses.</t>
    </r>
  </si>
  <si>
    <r>
      <rPr>
        <i/>
        <sz val="11"/>
        <rFont val="Arial"/>
        <family val="2"/>
      </rPr>
      <t>Monitoreo global del sida 2023,</t>
    </r>
    <r>
      <rPr>
        <sz val="11"/>
        <rFont val="Arial"/>
        <family val="2"/>
      </rPr>
      <t xml:space="preserve"> indicador 1.5d, páginas 24-25;
https://www.unaids.org/sites/default/files/media_asset/global-aids-monitoring_es.pdf
</t>
    </r>
  </si>
  <si>
    <r>
      <rPr>
        <sz val="11"/>
        <color theme="1"/>
        <rFont val="Arial"/>
        <family val="2"/>
      </rPr>
      <t>HIV O-5</t>
    </r>
  </si>
  <si>
    <r>
      <rPr>
        <sz val="11"/>
        <color theme="1"/>
        <rFont val="Arial"/>
        <family val="2"/>
      </rPr>
      <t>Porcentaje de trabajadores del sexo que afirman haber utilizado preservativo con su último cliente.</t>
    </r>
  </si>
  <si>
    <r>
      <rPr>
        <sz val="11"/>
        <color theme="1"/>
        <rFont val="Arial"/>
        <family val="2"/>
      </rPr>
      <t>Número de trabajadores del sexo que afirman haber utilizado preservativo con su último cliente.</t>
    </r>
  </si>
  <si>
    <r>
      <rPr>
        <sz val="11"/>
        <color theme="1"/>
        <rFont val="Arial"/>
        <family val="2"/>
      </rPr>
      <t>Número de trabajadores del sexo que afirman haber mantenido sexo comercial durante los últimos 12 meses.</t>
    </r>
  </si>
  <si>
    <r>
      <rPr>
        <i/>
        <sz val="11"/>
        <rFont val="Arial"/>
        <family val="2"/>
      </rPr>
      <t>Monitoreo global del sida 2023,</t>
    </r>
    <r>
      <rPr>
        <sz val="11"/>
        <rFont val="Arial"/>
        <family val="2"/>
      </rPr>
      <t xml:space="preserve"> indicador 1.5a, páginas 18-19;
https://www.unaids.org/sites/default/files/media_asset/global-aids-monitoring_es.pdf</t>
    </r>
  </si>
  <si>
    <r>
      <rPr>
        <sz val="11"/>
        <color theme="1"/>
        <rFont val="Arial"/>
        <family val="2"/>
      </rPr>
      <t>HIV O-6</t>
    </r>
  </si>
  <si>
    <r>
      <rPr>
        <sz val="11"/>
        <color theme="1"/>
        <rFont val="Arial"/>
        <family val="2"/>
      </rPr>
      <t>Porcentaje de consumidores de drogas inyectables que afirman haber utilizado material de inyección esterilizado en su última inyección.</t>
    </r>
  </si>
  <si>
    <r>
      <rPr>
        <sz val="11"/>
        <color theme="1"/>
        <rFont val="Arial"/>
        <family val="2"/>
      </rPr>
      <t>Número de consumidores de drogas inyectables que afirman haber utilizado material de inyección esterilizado la última vez que se inyectaron drogas.</t>
    </r>
  </si>
  <si>
    <r>
      <rPr>
        <sz val="11"/>
        <color theme="1"/>
        <rFont val="Arial"/>
        <family val="2"/>
      </rPr>
      <t>Número de consumidores de drogas inyectables que afirman haberse inyectado drogas durante el mes pasado.</t>
    </r>
  </si>
  <si>
    <r>
      <rPr>
        <i/>
        <sz val="11"/>
        <rFont val="Arial"/>
        <family val="2"/>
      </rPr>
      <t>Monitoreo global del sida 2023,</t>
    </r>
    <r>
      <rPr>
        <sz val="11"/>
        <rFont val="Arial"/>
        <family val="2"/>
      </rPr>
      <t xml:space="preserve"> indicador 1.8, páginas 29-30;
https://www.unaids.org/sites/default/files/media_asset/global-aids-monitoring_es.pdf</t>
    </r>
  </si>
  <si>
    <r>
      <rPr>
        <sz val="11"/>
        <color theme="1"/>
        <rFont val="Arial"/>
        <family val="2"/>
      </rPr>
      <t>HIV O-9</t>
    </r>
  </si>
  <si>
    <r>
      <rPr>
        <sz val="11"/>
        <color theme="1"/>
        <rFont val="Arial"/>
        <family val="2"/>
      </rPr>
      <t>Porcentaje de usuarios de drogas inyectables que afirman haber utilizado preservativo en su última relación sexual.</t>
    </r>
  </si>
  <si>
    <r>
      <rPr>
        <sz val="11"/>
        <color theme="1"/>
        <rFont val="Arial"/>
        <family val="2"/>
      </rPr>
      <t>Número de usuarios de drogas inyectables que afirman haber utilizado preservativo en su última relación sexual.</t>
    </r>
  </si>
  <si>
    <r>
      <rPr>
        <sz val="11"/>
        <color theme="1"/>
        <rFont val="Arial"/>
        <family val="2"/>
      </rPr>
      <t>Número de usuarios de drogas inyectables que afirman haberse inyectado drogas y haber mantenido relaciones sexuales durante el mes pasado.</t>
    </r>
  </si>
  <si>
    <r>
      <rPr>
        <sz val="11"/>
        <color theme="1"/>
        <rFont val="Arial"/>
        <family val="2"/>
      </rPr>
      <t xml:space="preserve">Vigilancia centinela, encuestas bioconductuales o encuestas especiales.
</t>
    </r>
  </si>
  <si>
    <r>
      <rPr>
        <i/>
        <sz val="11"/>
        <rFont val="Arial"/>
        <family val="2"/>
      </rPr>
      <t>Monitoreo global del sida 2023</t>
    </r>
    <r>
      <rPr>
        <sz val="11"/>
        <rFont val="Arial"/>
        <family val="2"/>
      </rPr>
      <t>, indicador 1.5c, páginas 22-23;
https://www.unaids.org/sites/default/files/media_asset/global-aids-monitoring_es.pdf</t>
    </r>
  </si>
  <si>
    <r>
      <rPr>
        <b/>
        <sz val="11"/>
        <rFont val="Arial"/>
        <family val="2"/>
      </rPr>
      <t>No hay cambios</t>
    </r>
  </si>
  <si>
    <r>
      <rPr>
        <sz val="11"/>
        <rFont val="Arial"/>
        <family val="2"/>
      </rPr>
      <t>HIV O-7</t>
    </r>
  </si>
  <si>
    <r>
      <rPr>
        <sz val="11"/>
        <rFont val="Arial"/>
        <family val="2"/>
      </rPr>
      <t>Porcentaje de otras poblaciones vulnerables que afirman haber utilizado preservativo en su última relación sexual.</t>
    </r>
  </si>
  <si>
    <r>
      <rPr>
        <sz val="11"/>
        <rFont val="Arial"/>
        <family val="2"/>
      </rPr>
      <t>Número de personas de otras poblaciones vulnerables que afirman haber utilizado preservativo en su última relación sexual.</t>
    </r>
  </si>
  <si>
    <r>
      <rPr>
        <sz val="11"/>
        <rFont val="Arial"/>
        <family val="2"/>
      </rPr>
      <t>Número de personas de otras poblaciones vulnerables encuestadas.</t>
    </r>
  </si>
  <si>
    <r>
      <rPr>
        <sz val="11"/>
        <rFont val="Arial"/>
        <family val="2"/>
      </rPr>
      <t xml:space="preserve">Cada 2 años </t>
    </r>
  </si>
  <si>
    <r>
      <rPr>
        <sz val="11"/>
        <rFont val="Arial"/>
        <family val="2"/>
      </rPr>
      <t xml:space="preserve">Vigilancia centinela, encuestas bioconductuales o encuestas especiales.
</t>
    </r>
  </si>
  <si>
    <r>
      <rPr>
        <b/>
        <sz val="11"/>
        <color theme="1"/>
        <rFont val="Arial"/>
        <family val="2"/>
      </rPr>
      <t>Desglose revisado</t>
    </r>
  </si>
  <si>
    <r>
      <rPr>
        <b/>
        <sz val="11"/>
        <color theme="1"/>
        <rFont val="Arial"/>
        <family val="2"/>
      </rPr>
      <t>1</t>
    </r>
    <r>
      <rPr>
        <sz val="11"/>
        <color theme="1"/>
        <rFont val="Arial"/>
        <family val="2"/>
      </rPr>
      <t xml:space="preserve">
(ICD H1)</t>
    </r>
  </si>
  <si>
    <r>
      <rPr>
        <sz val="11"/>
        <color theme="1"/>
        <rFont val="Arial"/>
        <family val="2"/>
      </rPr>
      <t>HIV O-11</t>
    </r>
  </si>
  <si>
    <r>
      <rPr>
        <sz val="11"/>
        <color theme="1"/>
        <rFont val="Arial"/>
        <family val="2"/>
      </rPr>
      <t>Porcentaje de personas que viven con el VIH y conocen su estado serológico al final del período de reporte.</t>
    </r>
  </si>
  <si>
    <r>
      <rPr>
        <sz val="11"/>
        <color theme="1"/>
        <rFont val="Arial"/>
        <family val="2"/>
      </rPr>
      <t>Número de personas que viven con el VIH y conocen su estado serológico.</t>
    </r>
  </si>
  <si>
    <r>
      <rPr>
        <sz val="11"/>
        <color theme="1"/>
        <rFont val="Arial"/>
        <family val="2"/>
      </rPr>
      <t>Número de personas que viven con el VIH.</t>
    </r>
  </si>
  <si>
    <r>
      <rPr>
        <sz val="11"/>
        <color theme="1"/>
        <rFont val="Arial"/>
        <family val="2"/>
      </rPr>
      <t>Edad (&lt;15, +15);
Género | Edad (mujer: +15; hombre: +15).</t>
    </r>
  </si>
  <si>
    <r>
      <rPr>
        <sz val="11"/>
        <rFont val="Arial"/>
        <family val="2"/>
      </rPr>
      <t>1. El numerador puede utilizar datos de informes de casos de VIH, vigilancia de casos representativos o resultados de modelos Spectrum; el denominador utiliza la estimación nacional de personas que viven con el VIH basada en Spectrum.
2. Los datos de las encuestas basadas en la población, la vigilancia de casos y los programas son insumos para los modelos Spectrum.</t>
    </r>
  </si>
  <si>
    <r>
      <rPr>
        <sz val="11"/>
        <color theme="1"/>
        <rFont val="Arial"/>
        <family val="2"/>
      </rPr>
      <t>Consideraciones a la hora de seleccionar este indicador y fijar metas:
1. Priorice la inclusión de este indicador en el marco de desempeño de los países donde las inversiones se centran en la búsqueda de casos no detectados de VIH para mejorar el primer pilar de la cascada.
2. Los programas nacionales deben proporcionar anualmente los supuestos y métodos utilizados para garantizar que los datos de vigilancia del VIH sean fiables y proporcionen la mejor estimación del numerador para la referencia y las metas (es decir, se utiliza un código único de identificación, se mitiga el riesgo de subnotificación de muertes, las personas notificadas conocen sus resultados, etc.).
3. Se insta a los programas nacionales a definir los supuestos que apoyan un desglose subnacional de las metas a fin de identificar las regiones geográficas y las poblaciones que probablemente contribuyen a las deficiencias, y a mostrar coherencia con el alcance y el enfoque de las intervenciones.</t>
    </r>
  </si>
  <si>
    <r>
      <rPr>
        <sz val="11"/>
        <color theme="1"/>
        <rFont val="Arial"/>
        <family val="2"/>
      </rPr>
      <t>1. Este indicador es el punto de entrada al continuo de atención.  
2. Existen dos métodos recomendados para estimar la proporción de personas que viven con el VIH y conocen su estado serológico. El método utilizado depende de la disponibilidad de datos en el país.
A. Estimaciones directas de los sistemas de vigilancia de casos de VIH
B. Estimaciones modeladas: (i) utilizando la herramienta de modelización Case Surveillance And Vital Registration (CSAVR) en Spectrum, la herramienta de modelización para el VIH del ECDC u otros enfoques de modelización específicos para cada país cuando estos métodos hayan sido revisados por pares y publicados; (ii) para los países con datos de encuestas basadas en la población realizadas en los hogares que captan directamente el número de encuestados seropositivos que declaran conocer su estado serológico o el número de personas seropositivas que declaran haberse sometido alguna vez a una prueba del VIH, ONUSIDA recomienda (a partir de 2018) que el primer 90 se modelice utilizando Shiny First 90 (https://shiny.dide.imperial.ac.uk/shiny90/).
3. Para el denominador. Los modelos de estimación como Spectrum son la fuente preferida para el número de personas que viven con el VIH. Si se utilizan modelos distintos de Spectrum, se debe documentar el método de estimación y los límites de incertidumbre.
4. La exactitud de las estimaciones modeladas del primer 90 dependerá de la calidad de los datos de cada país y de la exactitud de los supuestos en los que se basa cada modelo.</t>
    </r>
  </si>
  <si>
    <r>
      <rPr>
        <i/>
        <sz val="11"/>
        <color theme="1"/>
        <rFont val="Arial"/>
        <family val="2"/>
      </rPr>
      <t>Monitoreo global del sida 2023,</t>
    </r>
    <r>
      <rPr>
        <sz val="11"/>
        <color theme="1"/>
        <rFont val="Arial"/>
        <family val="2"/>
      </rPr>
      <t xml:space="preserve"> indicador 2.1, páginas 44-45;
https://www.unaids.org/sites/default/files/media_asset/global-aids-monitoring_es.pdf
</t>
    </r>
  </si>
  <si>
    <r>
      <rPr>
        <sz val="11"/>
        <color theme="1"/>
        <rFont val="Arial"/>
        <family val="2"/>
      </rPr>
      <t>HIV O-21</t>
    </r>
  </si>
  <si>
    <r>
      <rPr>
        <sz val="11"/>
        <color theme="1"/>
        <rFont val="Arial"/>
        <family val="2"/>
      </rPr>
      <t>Porcentaje de personas que viven con el VIH que estaban recibiendo tratamiento antirretroviral al final del último período de reporte, y personas que empezaron a recibir de nuevo tratamiento antirretroviral durante el período de reporte actual, que no están recibiendo tratamiento al final del período de reporte actual.</t>
    </r>
  </si>
  <si>
    <r>
      <rPr>
        <sz val="11"/>
        <color theme="1"/>
        <rFont val="Arial"/>
        <family val="2"/>
      </rPr>
      <t>Número notificado de personas que viven con el VIH en tratamiento antirretroviral al final del período de reporte.
más 
Número de personas que viven con el VIH que inician el tratamiento antirretroviral durante el período de reporte actual.
menos
Número total de personas que viven con el VIH en tratamiento antirretroviral al final del período de reporte actual.</t>
    </r>
  </si>
  <si>
    <r>
      <rPr>
        <sz val="11"/>
        <color theme="1"/>
        <rFont val="Arial"/>
        <family val="2"/>
      </rPr>
      <t>Número notificado de personas en tratamiento antirretroviral al final del último período de reporte más personas que iniciaron el tratamiento antirretroviral durante el período de reporte actual.</t>
    </r>
  </si>
  <si>
    <r>
      <rPr>
        <sz val="11"/>
        <color theme="1"/>
        <rFont val="Arial"/>
        <family val="2"/>
      </rPr>
      <t>Para el numerador: se determina a partir de las herramientas de monitoreo de pacientes con VIH (por ejemplo, registros de tratamiento antirretroviral, historiales de pacientes, registros médicos electrónicos). 
Para el denominador: el número de personas que viven con el VIH que están en tratamiento antirretroviral al final del período de reporte anterior más el número de personas que viven con el VIH que han iniciado el tratamiento antirretroviral durante el período de reporte actual, utilizando datos de los registros de tratamiento antirretroviral, registros de pacientes o registros médicos electrónicos.</t>
    </r>
  </si>
  <si>
    <r>
      <rPr>
        <sz val="11"/>
        <color theme="1"/>
        <rFont val="Arial"/>
        <family val="2"/>
      </rPr>
      <t xml:space="preserve">Consideraciones para seleccionar este indicador y fijar metas: 
1. Este indicador se puede seleccionar en países donde las inversiones se centran en apoyar la calidad y la cobertura del tratamiento antirretroviral.
2. Las metas deben ser coherentes con los progresos previstos en los tres pilares de la cascada de diagnóstico y tratamiento del VIH.
3. Los programas nacionales deben proporcionar supuestos que les permitan reducir el abandono de la futura cohorte de tratamiento de personas que viven con el VIH, lo que redundará en un aumento neto sostenido del número de personas seropositivas en tratamiento durante todo el período de ejecución. Los programas nacionales deben construir sus metas nacionales en función de la suma esperada de progreso a nivel subnacional y por parte de los proveedores de servicios. </t>
    </r>
  </si>
  <si>
    <r>
      <rPr>
        <sz val="11"/>
        <color rgb="FF000000"/>
        <rFont val="Arial"/>
        <family val="2"/>
      </rPr>
      <t>Este indicador mide el abandono del tratamiento. Los resultados programáticos deben triangularse con los datos de vigilancia de casos de VIH (diagnóstico de casos de VIH, muertes por VIH), datos de consumo de antirretrovirales y pruebas de carga viral realizadas.</t>
    </r>
  </si>
  <si>
    <r>
      <rPr>
        <sz val="11"/>
        <color theme="1"/>
        <rFont val="Arial"/>
        <family val="2"/>
      </rPr>
      <t xml:space="preserve">WHO HIV SI 2022. Indicador ART.2, página 327
https://www.who.int/publications/i/item/9789240055315 
</t>
    </r>
  </si>
  <si>
    <r>
      <rPr>
        <b/>
        <sz val="11"/>
        <color theme="1"/>
        <rFont val="Arial"/>
        <family val="2"/>
      </rPr>
      <t>1</t>
    </r>
    <r>
      <rPr>
        <sz val="11"/>
        <color theme="1"/>
        <rFont val="Arial"/>
        <family val="2"/>
      </rPr>
      <t xml:space="preserve">
(ICD H3)</t>
    </r>
  </si>
  <si>
    <r>
      <rPr>
        <sz val="11"/>
        <color theme="1"/>
        <rFont val="Arial"/>
        <family val="2"/>
      </rPr>
      <t>HIV O-12</t>
    </r>
  </si>
  <si>
    <r>
      <rPr>
        <sz val="11"/>
        <color theme="1"/>
        <rFont val="Arial"/>
        <family val="2"/>
      </rPr>
      <t>Porcentaje de personas que viven con el VIH que reciben tratamiento antirretroviral y presentan supresión de la carga viral.</t>
    </r>
  </si>
  <si>
    <r>
      <rPr>
        <sz val="11"/>
        <rFont val="Arial"/>
        <family val="2"/>
      </rPr>
      <t>Número de personas que viven con el VIH en tratamiento antirretroviral durante al menos 6 meses y con al menos un resultado de una prueba rutinaria de carga viral que tienen supresión virológica (&lt;1000 copias/ml) durante el período de reporte.</t>
    </r>
  </si>
  <si>
    <r>
      <rPr>
        <sz val="11"/>
        <color theme="1"/>
        <rFont val="Arial"/>
        <family val="2"/>
      </rPr>
      <t>Consideraciones para seleccionar este indicador y fijar metas: 
1. Priorice la inclusión de este indicador en países donde las inversiones se centran en apoyar la calidad y la cobertura del tratamiento antirretroviral.
2. Las metas deben ser coherentes con los progresos previstos en los tres pilares de la cascada de diagnóstico y tratamiento del VIH.
3. El programa nacional debe construir sus metas nacionales en función de la suma esperada de progreso a nivel subnacional y por parte de los proveedores de servicios.
Si es posible, considere para un análisis adicional: los resultados de carga viral en el momento de registro en el tratamiento antirretroviral para entender el tipo de pacientes que se incluyen.</t>
    </r>
  </si>
  <si>
    <r>
      <rPr>
        <sz val="11"/>
        <color theme="1"/>
        <rFont val="Arial"/>
        <family val="2"/>
      </rPr>
      <t xml:space="preserve">1. Con el denominador basado en el programa, mide la supresión de la carga viral lograda entre todas las personas que están actualmente en tratamiento y se someten a una medición de la carga viral, independientemente de cuándo iniciaron el tratamiento.
2. Mide los resultados clínicos de los pacientes que reciben atención y la calidad general de la atención a medida que se amplían los programas de tratamiento antirretroviral.  Asimismo, la supresión de la carga viral es la mejor medida disponible de la observancia de los pacientes con respecto al tratamiento antirretroviral. 
3. Este indicador se debe interpretar con la cobertura de las pruebas de carga viral para evaluar la posibilidad de sesgo, esto es, si las pruebas de carga viral se realizan solo en un subconjunto de pacientes.
4. La supresión viral se define como &lt;1000 copias/ml. En el caso de países con otros umbrales (como indetectable, &lt;50 copias/ml o &lt;400 copias/ml), la evidencia preliminar de distintos estudios indica que la distribución de las personas con entre 50 copias/ml y 1000 copias/ml puede influir en los resultados, por lo que es necesario realizar más ajustes. A partir de 2019, ONUSIDA recomienda que los países se ajusten a umbrales de detección más bajos. Para conocer más detalles, consulte las directrices de </t>
    </r>
    <r>
      <rPr>
        <i/>
        <sz val="11"/>
        <color theme="1"/>
        <rFont val="Arial"/>
        <family val="2"/>
      </rPr>
      <t>Monitoreo global del sida 2020</t>
    </r>
    <r>
      <rPr>
        <sz val="11"/>
        <color theme="1"/>
        <rFont val="Arial"/>
        <family val="2"/>
      </rPr>
      <t>.
5. La supresión de la carga viral se puede medir utilizando tres fuentes de datos diferentes. Los países deben comunicar los datos de la fuente que sea más reciente y representativa a nivel nacional.</t>
    </r>
  </si>
  <si>
    <r>
      <rPr>
        <sz val="11"/>
        <rFont val="Arial"/>
        <family val="2"/>
      </rPr>
      <t>HIV O-13</t>
    </r>
  </si>
  <si>
    <r>
      <rPr>
        <sz val="11"/>
        <rFont val="Arial"/>
        <family val="2"/>
      </rPr>
      <t>Porcentaje de mujeres de 15 a 49 años, que alguna vez han estado casadas o con pareja, que han sufrido violencia física o sexual de una pareja masculina en los últimos 12 meses.</t>
    </r>
  </si>
  <si>
    <r>
      <rPr>
        <sz val="11"/>
        <rFont val="Arial"/>
        <family val="2"/>
      </rPr>
      <t>Mujeres de 15 a 49 años que tienen o han tenido alguna vez pareja y afirman haber sufrido violencia física o sexual por parte de al menos una de estas parejas durante los últimos 12 meses.</t>
    </r>
  </si>
  <si>
    <r>
      <rPr>
        <sz val="11"/>
        <rFont val="Arial"/>
        <family val="2"/>
      </rPr>
      <t>Número total de mujeres de 15 a 49 años encuestadas que actualmente tienen o han tenido una pareja.</t>
    </r>
  </si>
  <si>
    <r>
      <rPr>
        <sz val="11"/>
        <rFont val="Arial"/>
        <family val="2"/>
      </rPr>
      <t>Encuestas basadas en la población, como las encuestas multipaís de la OMS, las encuestas demográficas y de salud o las encuestas de indicadores del sida (módulo de violencia doméstica) y las encuestas internacionales sobre violencia contra la mujer.</t>
    </r>
  </si>
  <si>
    <r>
      <rPr>
        <sz val="11"/>
        <color rgb="FF000000"/>
        <rFont val="Arial"/>
        <family val="2"/>
      </rPr>
      <t>Mide el progreso en la reducción de la prevalencia de la violencia física y sexual contra las mujeres, como resultado en sí mismo y como medida aproximada de la desigualdad de género. La violencia física o sexual se determina al 
preguntar si su pareja ha realizado alguna de las siguientes acciones:
- La abofeteó o le arrojó algo que pudiera hacerle daño.
- La empujó.
- La golpeó con el puño o con algo que pudiera hacerle daño.
- La pateó, arrastró o golpeó.
- La asfixió o la quemó.
- La amenazó o utilizó una pistola, un cuchillo u otra arma contra ella.
- La obligó físicamente a mantener relaciones sexuales contra su voluntad.
- La obligó a realizar una práctica sexual que ella consideraba degradante o humillante.
- Le hizo temer lo que le ocurriría si no mantenía relaciones sexuales.
El numerador incluye a las mujeres que informaron como mínimo de un incidente en relación con cualquiera de los puntos anteriores durante los últimos 12 meses.</t>
    </r>
  </si>
  <si>
    <r>
      <rPr>
        <sz val="11"/>
        <color theme="1"/>
        <rFont val="Arial"/>
        <family val="2"/>
      </rPr>
      <t>HIV O-17</t>
    </r>
  </si>
  <si>
    <r>
      <rPr>
        <sz val="11"/>
        <color theme="1"/>
        <rFont val="Arial"/>
        <family val="2"/>
      </rPr>
      <t>Porcentaje de personas que viven con el VIH que han sufrido vulneraciones de sus derechos en los últimos 12 meses y han buscado reparación.</t>
    </r>
  </si>
  <si>
    <r>
      <rPr>
        <sz val="11"/>
        <color theme="1"/>
        <rFont val="Arial"/>
        <family val="2"/>
      </rPr>
      <t>Número de encuestados que sufrieron una o más vulneraciones de sus derechos en los últimos 12 meses y que afirman haber buscado reparación.</t>
    </r>
  </si>
  <si>
    <r>
      <rPr>
        <sz val="11"/>
        <color theme="1"/>
        <rFont val="Arial"/>
        <family val="2"/>
      </rPr>
      <t>Número total de encuestados que afirman haber sufrido una o más vulneraciones de sus derechos en los últimos 12 meses.</t>
    </r>
  </si>
  <si>
    <r>
      <rPr>
        <sz val="11"/>
        <color theme="1"/>
        <rFont val="Arial"/>
        <family val="2"/>
      </rPr>
      <t>2-3 años</t>
    </r>
  </si>
  <si>
    <r>
      <rPr>
        <sz val="11"/>
        <color theme="1"/>
        <rFont val="Arial"/>
        <family val="2"/>
      </rPr>
      <t>Poblaciones clave (hombres que tienen relaciones sexuales con hombres, usuarios de drogas, trabajadores del sexo, personas transgénero, personas en prisión);
Género (femenino, masculino, transgénero).</t>
    </r>
  </si>
  <si>
    <r>
      <rPr>
        <sz val="11"/>
        <color theme="1"/>
        <rFont val="Arial"/>
        <family val="2"/>
      </rPr>
      <t xml:space="preserve">Encuesta sobre el índice de estigma de las personas que viven con el VIH, encuestas basadas en la población, encuestas bioconductuales integradas.  
La metodología del Índice de estigma 2.0 permite un sobremuestreo de las poblaciones clave para obtener datos representativos. 
</t>
    </r>
  </si>
  <si>
    <r>
      <rPr>
        <sz val="11"/>
        <color theme="1"/>
        <rFont val="Arial"/>
        <family val="2"/>
      </rPr>
      <t xml:space="preserve">Consideraciones para seleccionar y fijar metas: 
1) Seleccione este indicador cuando las inversiones pertinentes aborden la estigmatización y la discriminación de las personas que viven con el VIH y, específicamente, el apoyo a la reparación de las violaciones de los derechos humanos y su monitoreo.
2) Las metas deben ser coherentes con el alcance de las intervenciones previstas para mejorar el seguimiento y el apoyo para la reparación de las personas que viven con el VIH cuyos derechos se han vulnerado.
3) Las metas del marco de desempeño deben proporcionarse en consonancia con la planificación de la encuesta cuando esta sea la fuente de datos para esta medición. 
</t>
    </r>
  </si>
  <si>
    <r>
      <rPr>
        <i/>
        <sz val="11"/>
        <color theme="1"/>
        <rFont val="Arial"/>
        <family val="2"/>
      </rPr>
      <t>Monitoreo global del sida 2023,</t>
    </r>
    <r>
      <rPr>
        <sz val="11"/>
        <color theme="1"/>
        <rFont val="Arial"/>
        <family val="2"/>
      </rPr>
      <t xml:space="preserve"> indicador 6.7, páginas 86-87; 
https://www.unaids.org/sites/default/files/media_asset/global-aids-monitoring_es.pdf
</t>
    </r>
  </si>
  <si>
    <r>
      <rPr>
        <sz val="11"/>
        <rFont val="Arial"/>
        <family val="2"/>
      </rPr>
      <t>Porcentaje de mujeres y hombres de 15 a 49 años que informan de actitudes discriminatorias hacia las personas que viven con el VIH.</t>
    </r>
  </si>
  <si>
    <r>
      <rPr>
        <sz val="11"/>
        <color theme="1"/>
        <rFont val="Arial"/>
        <family val="2"/>
      </rPr>
      <t>Número de encuestados (de 15 a 49 años) que responden no a cualquiera de las dos preguntas.</t>
    </r>
  </si>
  <si>
    <r>
      <rPr>
        <sz val="11"/>
        <color theme="1"/>
        <rFont val="Arial"/>
        <family val="2"/>
      </rPr>
      <t>Número de todos los encuestados (de 15 a 49 años) que han oído hablar del VIH.</t>
    </r>
  </si>
  <si>
    <r>
      <rPr>
        <sz val="11"/>
        <color theme="1"/>
        <rFont val="Arial"/>
        <family val="2"/>
      </rPr>
      <t>3-5 años</t>
    </r>
  </si>
  <si>
    <r>
      <rPr>
        <sz val="11"/>
        <rFont val="Arial"/>
        <family val="2"/>
      </rPr>
      <t>Encuestas basadas en la población (encuesta demográfica y de salud, encuesta de indicadores del sida, encuesta agrupada de indicadores múltiples u otras encuestas representativas).</t>
    </r>
  </si>
  <si>
    <r>
      <rPr>
        <sz val="11"/>
        <color theme="1"/>
        <rFont val="Arial"/>
        <family val="2"/>
      </rPr>
      <t>Consideraciones para seleccionar y fijar metas:
1) Seleccione este indicador cuando las inversiones pertinentes aborden la estigmatización y la discriminación de las personas que viven con el VIH entre la población general. La selección de este indicador, entre otros, para la medición del marco de la estigmatización y la discriminación también puede depender de la disponibilidad prevista de los datos (es decir, si se realizará esta encuesta en la población general) durante el período de ejecución.
2) Las metas deben basarse en supuestos sobre el efecto esperado y el alcance de las intervenciones previstas que se financiarán, incluido el cofinanciamiento disponible durante el período de ejecución.
3) Las metas del marco de desempeño deben proporcionarse en consonancia con la planificación de la encuesta (fuente de datos).</t>
    </r>
  </si>
  <si>
    <r>
      <rPr>
        <i/>
        <sz val="11"/>
        <color theme="1"/>
        <rFont val="Arial"/>
        <family val="2"/>
      </rPr>
      <t xml:space="preserve">Monitoreo global del sida 2023, </t>
    </r>
    <r>
      <rPr>
        <sz val="11"/>
        <color theme="1"/>
        <rFont val="Arial"/>
        <family val="2"/>
      </rPr>
      <t xml:space="preserve">indicador 6.1, páginas 74-75;
https://www.unaids.org/sites/default/files/media_asset/global-aids-monitoring_es.pdf
</t>
    </r>
  </si>
  <si>
    <r>
      <rPr>
        <sz val="11"/>
        <rFont val="Arial"/>
        <family val="2"/>
      </rPr>
      <t>Porcentaje de personas que viven con el VIH que afirman haber experimentado discriminación relacionada con el VIH en entornos de atención sanitaria.</t>
    </r>
  </si>
  <si>
    <r>
      <rPr>
        <sz val="11"/>
        <color theme="1"/>
        <rFont val="Arial"/>
        <family val="2"/>
      </rPr>
      <t>Número de encuestados que responden de manera afirmativa ("Sí") a al menos a uno de los siete puntos por pregunta.</t>
    </r>
  </si>
  <si>
    <r>
      <rPr>
        <sz val="11"/>
        <rFont val="Arial"/>
        <family val="2"/>
      </rPr>
      <t>Número de encuestados.</t>
    </r>
  </si>
  <si>
    <r>
      <rPr>
        <sz val="11"/>
        <color theme="1"/>
        <rFont val="Arial"/>
        <family val="2"/>
      </rPr>
      <t>Encuesta sobre el índice de estigma de las personas que viven con el VIH.</t>
    </r>
  </si>
  <si>
    <r>
      <rPr>
        <sz val="11"/>
        <color theme="1"/>
        <rFont val="Arial"/>
        <family val="2"/>
      </rPr>
      <t>Consideraciones para seleccionar y fijar metas:
1) Seleccione este indicador cuando las inversiones pertinentes aborden la estigmatización y la discriminación de las personas que viven con el VIH entre el personal en entornos de atención sanitaria. 
2) Las metas deben basarse en supuestos sobre el efecto esperado y el alcance de las intervenciones previstas que se financiarán, incluido el cofinanciamiento disponible durante el período de ejecución.
3) Las metas del marco de desempeño deben proporcionarse en consonancia con la planificación de la encuesta (fuente de datos).</t>
    </r>
  </si>
  <si>
    <r>
      <rPr>
        <sz val="11"/>
        <color theme="1"/>
        <rFont val="Arial"/>
        <family val="2"/>
      </rPr>
      <t>1. Mide la discriminación en la atención sanitaria hacia las personas que viven con el VIH, lo que puede inhibir la utilización futura de los servicios del sector y desalentar la participación de las personas en las actividades del programa.
2. Este indicador se elabora a partir de las respuestas a las preguntas de la encuesta sobre el Índice de estigma de las personas que viven con el VIH (http://www.stigmaindex.org/). 
3. A los encuestados se les pregunta si han experimentado alguna de las siguientes formas de discriminación relacionada con el VIH al solicitar servicios de salud del VIH y no relacionados con el VIH durante los últimos 12 meses:
- Se niega la atención debido al estado serológico respecto al VIH.
- Se aconseja no mantener relaciones sexuales debido al estado serológico respecto al VIH.
- Es objeto de habladurías o comentarios negativos por su estado serológico respecto al VIH.
- Sufre maltrato verbal por su estado serológico respecto al VIH.
- Sufre maltrato físico por su estado serológico respecto al VIH.
- Se evita el contacto físico a causa de su estado serológico respecto al VIH.
- Se divulga su estado serológico respecto al VIH sin su consentimiento.</t>
    </r>
  </si>
  <si>
    <r>
      <rPr>
        <sz val="11"/>
        <rFont val="Arial"/>
        <family val="2"/>
      </rPr>
      <t>HIV O-16a</t>
    </r>
  </si>
  <si>
    <r>
      <rPr>
        <sz val="11"/>
        <rFont val="Arial"/>
        <family val="2"/>
      </rPr>
      <t>Porcentaje de hombres que tienen relaciones sexuales con hombres que evitan la atención sanitaria debido a la estigmatización y la discriminación.</t>
    </r>
  </si>
  <si>
    <r>
      <rPr>
        <sz val="11"/>
        <color theme="1"/>
        <rFont val="Arial"/>
        <family val="2"/>
      </rPr>
      <t>Número de encuestados que respondieron "Sí" a una de las siguientes preguntas (ver columna R).</t>
    </r>
  </si>
  <si>
    <r>
      <rPr>
        <sz val="11"/>
        <color theme="1"/>
        <rFont val="Arial"/>
        <family val="2"/>
      </rPr>
      <t>Consideraciones para seleccionar y fijar metas:
1) Seleccione este indicador cuando las inversiones pertinentes aborden la estigmatización y la discriminación hacia esta población clave entre el personal de entornos de atención sanitaria. 
2) Las metas deben basarse en supuestos sobre el efecto esperado y el alcance de las intervenciones previstas que se financiarán, incluido el cofinanciamiento disponible durante el período de ejecución.
3) Las metas del marco de desempeño deben proporcionarse en consonancia con la planificación de la encuesta (fuente de datos).</t>
    </r>
  </si>
  <si>
    <r>
      <rPr>
        <sz val="11"/>
        <color theme="1"/>
        <rFont val="Arial"/>
        <family val="2"/>
      </rPr>
      <t>Este indicador se elabora a partir de las respuestas a la pregunta: ¿Alguna vez ha evitado buscar i) atención sanitaria, ii) pruebas del VIH, iii) atención médica para el VIH* o iv) tratamiento del VIH* en los últimos 12 meses debido a alguna de las siguientes razones?:
1. Miedo o preocupación por la estigmatización
2. Miedo o preocupación porque alguien se enterara de que [insertar comportamiento]
3. Miedo o preocupación por la violencia o por haberla sufrido
4. Miedo o preocupación por el acoso o la detención policial o por haberlos sufrido
Las preguntas sobre la evitación de los servicios por miedo a la estigmatización y la discriminación pueden plantearse de diferentes maneras en los distintos países y encuestas. Aquí se ofrecen ejemplos de cómo se pueden redactar estas preguntas.
* Entre los encuestados que han indicado que viven con el VIH, en las encuestas que preguntan sobre el estado serológico respecto al VIH de los encuestados.</t>
    </r>
  </si>
  <si>
    <r>
      <rPr>
        <sz val="11"/>
        <color theme="1"/>
        <rFont val="Arial"/>
        <family val="2"/>
      </rPr>
      <t xml:space="preserve">WHO HIV SI 2022. Indicador SDC.1, página 388
https://www.who.int/publications/i/item/9789240055315 
</t>
    </r>
    <r>
      <rPr>
        <i/>
        <sz val="11"/>
        <color theme="1"/>
        <rFont val="Arial"/>
        <family val="2"/>
      </rPr>
      <t>Monitoreo global del sida 2023</t>
    </r>
    <r>
      <rPr>
        <sz val="11"/>
        <color theme="1"/>
        <rFont val="Arial"/>
        <family val="2"/>
      </rPr>
      <t>, indicador 6.6, páginas 84-85.
Indicador dividido en 4 poblaciones clave: trabajadores del sexo, hombres que tienen relaciones sexuales con hombres, usuarios de drogas inyectables, personas transgénero.
https://www.unaids.org/sites/default/files/media_asset/global-aids-monitoring_es.pdf</t>
    </r>
  </si>
  <si>
    <r>
      <rPr>
        <sz val="11"/>
        <rFont val="Arial"/>
        <family val="2"/>
      </rPr>
      <t>HIV O-16b</t>
    </r>
  </si>
  <si>
    <r>
      <rPr>
        <sz val="11"/>
        <rFont val="Arial"/>
        <family val="2"/>
      </rPr>
      <t>Porcentaje de personas transgénero que evitan la atención sanitaria debido a la estigmatización y la discriminación.</t>
    </r>
  </si>
  <si>
    <r>
      <rPr>
        <sz val="11"/>
        <rFont val="Arial"/>
        <family val="2"/>
      </rPr>
      <t>HIV O-16c</t>
    </r>
  </si>
  <si>
    <r>
      <rPr>
        <sz val="11"/>
        <rFont val="Arial"/>
        <family val="2"/>
      </rPr>
      <t>Porcentaje de trabajadores del sexo que evitan la atención sanitaria debido a la estigmatización y la discriminación.</t>
    </r>
  </si>
  <si>
    <r>
      <rPr>
        <sz val="11"/>
        <rFont val="Arial"/>
        <family val="2"/>
      </rPr>
      <t>HIV O-16d</t>
    </r>
  </si>
  <si>
    <r>
      <rPr>
        <sz val="11"/>
        <rFont val="Arial"/>
        <family val="2"/>
      </rPr>
      <t>Porcentaje de usuarios de drogas inyectables que evitan la atención sanitaria debido a la estigmatización y la discriminación.</t>
    </r>
  </si>
  <si>
    <r>
      <rPr>
        <sz val="11"/>
        <rFont val="Arial"/>
        <family val="2"/>
      </rPr>
      <t>Porcentaje de adolescentes que evitan los servicios de VIH y salud sexual y reproductiva debido a la estigmatización y la discriminación.</t>
    </r>
  </si>
  <si>
    <r>
      <rPr>
        <sz val="11"/>
        <rFont val="Arial"/>
        <family val="2"/>
      </rPr>
      <t>Número de encuestados adolescentes que respondieron "Sí" a las preguntas de la columna R.</t>
    </r>
  </si>
  <si>
    <r>
      <rPr>
        <sz val="11"/>
        <rFont val="Arial"/>
        <family val="2"/>
      </rPr>
      <t>Número de encuestados adolescentes.</t>
    </r>
  </si>
  <si>
    <r>
      <rPr>
        <sz val="11"/>
        <rFont val="Arial"/>
        <family val="2"/>
      </rPr>
      <t>2-3 años</t>
    </r>
  </si>
  <si>
    <r>
      <rPr>
        <sz val="11"/>
        <color theme="1"/>
        <rFont val="Arial"/>
        <family val="2"/>
      </rPr>
      <t>Consideraciones para seleccionar este indicador y fijar metas:
1. Los países pueden seleccionar este indicador cuando las inversiones se centren en reducir la estigmatización y la discriminación hacia los adolescentes entre el personal que trabaja en las áreas del VIH y la salud sexual y reproductiva. 
2. La selección de este indicador puede verse limitada por la disponibilidad prevista de la fuente de datos.
3. Las metas deben proporcionarse en consonancia con la planificación de la encuesta (cuando esta sea la fuente de datos).
4. Las metas deben respaldarse con supuestos sobre el efecto esperado y el alcance (nacional/subnacional) de las intervenciones previstas que se financiarán, incluido el cofinanciamiento disponible durante el período de ejecución.</t>
    </r>
  </si>
  <si>
    <r>
      <rPr>
        <sz val="11"/>
        <rFont val="Arial"/>
        <family val="2"/>
      </rPr>
      <t>Porcentaje de personas que viven con el VIH que afirman haber sufrido estigmatización y discriminación en la comunidad general en los últimos 12 meses.</t>
    </r>
  </si>
  <si>
    <r>
      <rPr>
        <sz val="11"/>
        <color theme="1"/>
        <rFont val="Arial"/>
        <family val="2"/>
      </rPr>
      <t>Encuestas basadas en la población: cada 3-5 años.
Encuesta sobre el índice de estigma de las personas que viven con el VIH: cada 2-3 años.</t>
    </r>
  </si>
  <si>
    <r>
      <rPr>
        <sz val="11"/>
        <color theme="1"/>
        <rFont val="Arial"/>
        <family val="2"/>
      </rPr>
      <t>Consideraciones a la hora de seleccionar este indicador y fijar metas:
1. Los países pueden seleccionar este indicador cuando las inversiones pertinentes se centren en reducir la estigmatización y la discriminación hacia las personas que viven con el VIH en las comunidades seleccionadas. 
2. En los casos en que la subvención incluya una amplia gama de intervenciones dirigidas a diferentes destinatarios y poblaciones afectadas, se deberá priorizar cuáles de los indicadores de estigmatización y discriminación que se proporcionan en estas directrices se deben seleccionar para el marco de desempeño. Se recomienda a los programas nacionales que orienten la selección y priorización para el marco de desempeño en función de los conocimientos sobre dónde se encuentra el mayor nivel de estigmatización y discriminación, y la existencia de un marco más amplio y bien definido de intervenciones financiadas (cofinanciadas) por la subvención que se puedan vincular mejor con los resultados que se esperan para un indicador específico. 
3. La selección de este indicador puede verse limitada por la disponibilidad prevista de la fuente de datos, en especial si ya está disponible para establecer la referencia y las metas. 
4. Las metas deben proporcionarse en consonancia con la planificación de la encuesta.
5. Las metas deben respaldarse con supuestos sobre el efecto esperado y el alcance (nacional/subnacional) de las intervenciones previstas que se financiarán, incluido el cofinanciamiento disponible durante el período de ejecución.</t>
    </r>
  </si>
  <si>
    <r>
      <rPr>
        <sz val="11"/>
        <color theme="1"/>
        <rFont val="Arial"/>
        <family val="2"/>
      </rPr>
      <t>La estigmatización y la discriminación relacionadas con el VIH repercuten de manera significativa en la salud, la vida y el bienestar de las personas que viven con el VIH o corren el riesgo de contraerlo, especialmente en las poblaciones clave. Este indicador mide la prevalencia de la estigmatización y la discriminación en la comunidad.</t>
    </r>
  </si>
  <si>
    <r>
      <rPr>
        <i/>
        <sz val="11"/>
        <rFont val="Arial"/>
        <family val="2"/>
      </rPr>
      <t>Monitoreo global del sida 2023,</t>
    </r>
    <r>
      <rPr>
        <sz val="11"/>
        <rFont val="Arial"/>
        <family val="2"/>
      </rPr>
      <t xml:space="preserve"> indicador 6.3, páginas 78-79;
https://www.unaids.org/sites/default/files/media_asset/global-aids-monitoring_es.pdf
</t>
    </r>
  </si>
  <si>
    <r>
      <rPr>
        <sz val="11"/>
        <rFont val="Arial"/>
        <family val="2"/>
      </rPr>
      <t>Porcentaje de personas que viven con el VIH que afirman que se enfrentan a estigmatización interiorizada.</t>
    </r>
  </si>
  <si>
    <r>
      <rPr>
        <sz val="11"/>
        <color theme="1"/>
        <rFont val="Arial"/>
        <family val="2"/>
      </rPr>
      <t xml:space="preserve">Encuestas basadas en la población: cada 3-5 años.
Encuesta sobre el índice de estigma de las personas que viven con el VIH: cada 2-3 años. </t>
    </r>
  </si>
  <si>
    <r>
      <rPr>
        <sz val="11"/>
        <rFont val="Arial"/>
        <family val="2"/>
      </rPr>
      <t>Este indicador se elabora a partir de las respuestas a las siguientes preguntas entre los encuestados.
Encuestas basadas en la población: He sentido vergüenza por mi estado serológico respecto al VIH (sí/no)
Encuesta sobre el índice de estigma de las personas que viven con el VIH: Me avergüenza mi estado serológico respecto al VIH (sí/no/prefiero no responder).</t>
    </r>
  </si>
  <si>
    <r>
      <rPr>
        <sz val="11"/>
        <color theme="1"/>
        <rFont val="Arial"/>
        <family val="2"/>
      </rPr>
      <t>Consideraciones a la hora de seleccionar este indicador y fijar metas:
1. Los países pueden seleccionar este indicador cuando las inversiones pertinentes se centren en reducir la estigmatización interiorizada entre las personas que viven con el VIH.
2. Cuando el enfoque de las inversiones sea más integral y amplio a fin de abordar problemas relacionados con la estigmatización y la discriminación hacia las personas que viven con el VIH (población general y entornos de atención sanitaria), además de abordar la estigmatización interiorizada de las personas que viven con el VIH, este indicador puede combinarse en el marco de desempeño con otros indicadores como HIV O-14 y HIV O-15.
3. La selección de este indicador puede verse limitada por la disponibilidad prevista de la fuente de datos, en especial si ya está disponible para establecer la referencia y las metas. 
4. Las metas deben proporcionarse en consonancia con la planificación de la encuesta.
5. Las metas deben respaldarse con supuestos sobre el efecto esperado y el alcance (nacional/subnacional) de las intervenciones previstas que se financiarán, incluido el cofinanciamiento disponible durante el período de ejecución.</t>
    </r>
  </si>
  <si>
    <r>
      <rPr>
        <sz val="11"/>
        <color theme="1"/>
        <rFont val="Arial"/>
        <family val="2"/>
      </rPr>
      <t xml:space="preserve">La estigmatización interiorizada relacionada con el VIH repercute en el bienestar de las personas seropositivas y puede obstaculizar su participación en la mayoría de las actividades comunitarias y sociales. Este indicador mide la prevalencia de la estigmatización interiorizada entre las personas que viven con el VIH. </t>
    </r>
  </si>
  <si>
    <r>
      <rPr>
        <i/>
        <sz val="11"/>
        <rFont val="Arial"/>
        <family val="2"/>
      </rPr>
      <t xml:space="preserve">Monitoreo global del sida 2023, </t>
    </r>
    <r>
      <rPr>
        <sz val="11"/>
        <rFont val="Arial"/>
        <family val="2"/>
      </rPr>
      <t xml:space="preserve">indicador 6.2, páginas 76-77;
https://www.unaids.org/sites/default/files/media_asset/global-aids-monitoring_es.pdf
</t>
    </r>
  </si>
  <si>
    <r>
      <rPr>
        <sz val="11"/>
        <rFont val="Arial"/>
        <family val="2"/>
      </rPr>
      <t>Porcentaje de hombres que tienen relaciones sexuales con hombres que afirman haber sufrido estigmatización y discriminación en los últimos 6 meses.</t>
    </r>
  </si>
  <si>
    <r>
      <rPr>
        <sz val="11"/>
        <rFont val="Arial"/>
        <family val="2"/>
      </rPr>
      <t>Encuestas de vigilancia conductual y otras encuestas especiales.</t>
    </r>
  </si>
  <si>
    <r>
      <rPr>
        <sz val="11"/>
        <color theme="1"/>
        <rFont val="Arial"/>
        <family val="2"/>
      </rPr>
      <t xml:space="preserve">Consideraciones a la hora de seleccionar este indicador y fijar metas:
1. Los países pueden seleccionar este indicador cuando las inversiones pertinentes se centren en reducir la estigmatización y la discriminación hacia esta población clave entre la población general.
2. Este indicador es diferente del HIV O-16 (a, b, c, d), ya que se refiere a la estigmatización y la discriminación percibidas por la población clave y que ejerce toda la comunidad, sin referirse a entornos específicos. Por lo tanto, este indicador se debe seleccionar cuando las intervenciones estén destinadas a las comunidades en general.
3. La selección de este indicador puede verse limitada por la disponibilidad prevista de la fuente de datos, en especial si ya está disponible para establecer la referencia y las metas. 
4. Las metas deben proporcionarse en consonancia con la planificación de la encuesta.
5. Las metas deben respaldarse con supuestos sobre el efecto esperado y el alcance (nacional/subnacional) de las intervenciones previstas que se financiarán, incluido el cofinanciamiento disponible durante el período de ejecución.
</t>
    </r>
  </si>
  <si>
    <r>
      <rPr>
        <sz val="11"/>
        <color theme="1"/>
        <rFont val="Arial"/>
        <family val="2"/>
      </rPr>
      <t>La estigmatización y la discriminación relacionadas con el VIH repercuten de manera significativa en la salud, la vida y el bienestar de las personas que viven con el VIH o corren el riesgo de contraerlo, especialmente en las poblaciones clave. Este indicador mide la prevalencia de la estigmatización y la discriminación durante los últimos 6 meses entre los hombres que tienen relaciones sexuales con hombres.</t>
    </r>
  </si>
  <si>
    <r>
      <rPr>
        <sz val="11"/>
        <rFont val="Arial"/>
        <family val="2"/>
      </rPr>
      <t>Porcentaje de personas transgénero que afirman haber sufrido estigmatización y discriminación en los últimos 6 meses.</t>
    </r>
  </si>
  <si>
    <r>
      <rPr>
        <sz val="11"/>
        <color theme="1"/>
        <rFont val="Arial"/>
        <family val="2"/>
      </rPr>
      <t>La estigmatización y la discriminación relacionadas con el VIH repercuten de manera significativa en la salud, la vida y el bienestar de las personas que viven con el VIH o corren el riesgo de contraerlo, especialmente en las poblaciones clave. Este indicador mide la prevalencia de la estigmatización y la discriminación durante los últimos 6 meses entre las personas transgénero.</t>
    </r>
  </si>
  <si>
    <r>
      <rPr>
        <i/>
        <sz val="11"/>
        <rFont val="Arial"/>
        <family val="2"/>
      </rPr>
      <t>Monitoreo global del sida 2023,</t>
    </r>
    <r>
      <rPr>
        <sz val="11"/>
        <rFont val="Arial"/>
        <family val="2"/>
      </rPr>
      <t xml:space="preserve"> indicador 6.5D, páginas 82-83;
https://www.unaids.org/sites/default/files/media_asset/global-aids-monitoring_es.pdf</t>
    </r>
  </si>
  <si>
    <r>
      <rPr>
        <sz val="11"/>
        <rFont val="Arial"/>
        <family val="2"/>
      </rPr>
      <t>Porcentaje de trabajadores del sexo que afirman haber sufrido estigmatización y discriminación en los últimos 6 meses.</t>
    </r>
  </si>
  <si>
    <r>
      <rPr>
        <sz val="11"/>
        <color theme="1"/>
        <rFont val="Arial"/>
        <family val="2"/>
      </rPr>
      <t>La estigmatización y la discriminación relacionadas con el VIH repercuten de manera significativa en la salud, la vida y el bienestar de las personas que viven con el VIH o corren el riesgo de contraerlo, especialmente en las poblaciones clave. Este indicador mide la prevalencia de la estigmatización y la discriminación durante los últimos 6 meses entre los trabajadores del sexo.</t>
    </r>
  </si>
  <si>
    <r>
      <rPr>
        <i/>
        <sz val="11"/>
        <rFont val="Arial"/>
        <family val="2"/>
      </rPr>
      <t>Monitoreo global del sida 2023,</t>
    </r>
    <r>
      <rPr>
        <sz val="11"/>
        <rFont val="Arial"/>
        <family val="2"/>
      </rPr>
      <t xml:space="preserve"> indicador 6.5A, páginas 82-83;
https://www.unaids.org/sites/default/files/media_asset/global-aids-monitoring_es.pdf</t>
    </r>
  </si>
  <si>
    <r>
      <rPr>
        <sz val="11"/>
        <rFont val="Arial"/>
        <family val="2"/>
      </rPr>
      <t>Porcentaje de usuarios de drogas inyectables que afirman haber sufrido estigmatización y discriminación en los últimos 6 meses.</t>
    </r>
  </si>
  <si>
    <r>
      <rPr>
        <sz val="11"/>
        <color theme="1"/>
        <rFont val="Arial"/>
        <family val="2"/>
      </rPr>
      <t>La estigmatización y la discriminación relacionadas con el VIH repercuten de manera significativa en la salud, la vida y el bienestar de las personas que viven con el VIH o corren el riesgo de contraerlo, especialmente en las poblaciones clave. Este indicador mide la prevalencia de la estigmatización y la discriminación durante los últimos 6 meses entre los usuarios de drogas inyectables.</t>
    </r>
  </si>
  <si>
    <r>
      <rPr>
        <i/>
        <sz val="11"/>
        <rFont val="Arial"/>
        <family val="2"/>
      </rPr>
      <t xml:space="preserve">Monitoreo global del sida 2023, </t>
    </r>
    <r>
      <rPr>
        <sz val="11"/>
        <rFont val="Arial"/>
        <family val="2"/>
      </rPr>
      <t>indicador 6.5C, páginas 82-83;
https://www.unaids.org/sites/default/files/media_asset/global-aids-monitoring_es.pdf</t>
    </r>
  </si>
  <si>
    <r>
      <rPr>
        <b/>
        <sz val="11"/>
        <rFont val="Arial"/>
        <family val="2"/>
      </rPr>
      <t>Nuevo</t>
    </r>
  </si>
  <si>
    <r>
      <rPr>
        <sz val="11"/>
        <rFont val="Arial"/>
        <family val="2"/>
      </rPr>
      <t>Porcentaje de trabajadores sanitarios que reportan actitudes negativas con respecto a las poblaciones clave.</t>
    </r>
  </si>
  <si>
    <r>
      <rPr>
        <sz val="11"/>
        <rFont val="Arial"/>
        <family val="2"/>
      </rPr>
      <t xml:space="preserve">Número de encuestados que estuvieron de acuerdo con la afirmación sobre la estigmatización de la columna R. </t>
    </r>
  </si>
  <si>
    <r>
      <rPr>
        <sz val="11"/>
        <rFont val="Arial"/>
        <family val="2"/>
      </rPr>
      <t>Cada 3–5 años</t>
    </r>
  </si>
  <si>
    <r>
      <rPr>
        <sz val="11"/>
        <rFont val="Arial"/>
        <family val="2"/>
      </rPr>
      <t>Cualquier tipo de encuesta basada en los establecimientos de salud, por ejemplo, evaluación de la prestación de servicios, encuestas de aseguramiento de la calidad, cuestionario para trabajadores sanitarios del proyecto de política sanitaria u otra encuesta similar.</t>
    </r>
  </si>
  <si>
    <r>
      <rPr>
        <sz val="11"/>
        <rFont val="Arial"/>
        <family val="2"/>
      </rPr>
      <t>Consideraciones para seleccionar este indicador y fijar metas:
1. Los países pueden seleccionar este indicador cuando las inversiones pertinentes se centren en reducir la estigmatización y la discriminación hacia estas poblaciones clave entre el personal de entornos de atención sanitaria. 
2. En los casos en que la subvención incluya una amplia gama de intervenciones dirigidas a diferentes destinatarios y poblaciones afectadas, se deberá priorizar cuáles de los indicadores de estigmatización y discriminación que se proporcionan en estas directrices se deben seleccionar para el marco de desempeño. Se recomienda a los programas nacionales que orienten la selección y priorización para el marco de desempeño en función de los conocimientos sobre dónde se encuentra el mayor nivel de estigmatización y discriminación, y la existencia de un marco más amplio y bien definido de intervenciones financiadas (cofinanciadas) por la subvención que se puedan vincular mejor con los resultados que se esperan para un indicador específico. 
3. La selección de este indicador puede verse limitada por la disponibilidad prevista de la fuente de datos, en especial si ya está disponible para establecer la referencia y las metas. Tenga en cuenta que el indicador HIV O-16 (a, b, c, d) pretende medir un resultado similar de estas intervenciones desde la perspectiva de cada población clave. Sin embargo, este indicador (HIV O-23) se puede utilizar si se va a realizar un estudio o encuesta entre los trabajadores sanitarios o si ya existen datos de referencia que permitan establecer una meta. El indicador HIV O-16 le permitirá medir los cambios para cada población clave. Este indicador se refiere en general a todas las poblaciones clave que se deben tener en cuenta en el diseño de la encuesta.
4. Las metas deben proporcionarse en consonancia con la planificación de la encuesta (cuando esta sea la fuente de datos).
5. Las metas deben respaldarse con supuestos sobre el efecto esperado y el alcance (nacional/subnacional) de las intervenciones previstas que se financiarán, incluido el cofinanciamiento disponible durante el período de ejecución.</t>
    </r>
  </si>
  <si>
    <r>
      <rPr>
        <sz val="11"/>
        <rFont val="Arial"/>
        <family val="2"/>
      </rPr>
      <t>Porcentaje de trabajadores sanitarios que reportan actitudes negativas con respecto a las personas que viven con el VIH.</t>
    </r>
  </si>
  <si>
    <r>
      <rPr>
        <sz val="11"/>
        <rFont val="Arial"/>
        <family val="2"/>
      </rPr>
      <t>Número de empleados de establecimientos de salud (es decir, trabajadores de atención sanitaria, guardias, personal administrativo y de limpieza, etc.) que estuvieron de acuerdo con las primeras tres afirmaciones o en desacuerdo con la cuarta afirmación de la columna R.</t>
    </r>
  </si>
  <si>
    <r>
      <rPr>
        <sz val="11"/>
        <rFont val="Arial"/>
        <family val="2"/>
      </rPr>
      <t>Número total de encuestados.</t>
    </r>
  </si>
  <si>
    <r>
      <rPr>
        <sz val="11"/>
        <rFont val="Arial"/>
        <family val="2"/>
      </rPr>
      <t xml:space="preserve">Cualquier tipo de encuesta basada en los establecimientos de salud, por ejemplo, evaluación de la prestación de servicios, encuestas de aseguramiento de la calidad, cuestionario para trabajadores sanitarios del proyecto de política sanitaria u otra encuesta similar. </t>
    </r>
  </si>
  <si>
    <r>
      <rPr>
        <sz val="11"/>
        <rFont val="Arial"/>
        <family val="2"/>
      </rPr>
      <t>Consideraciones para seleccionar este indicador y fijar metas:
1. Los países pueden seleccionar este indicador cuando las inversiones pertinentes se centren en reducir la estigmatización y la discriminación hacia las personas que viven con el VIH entre el personal en entornos de atención sanitaria. 
2. En los casos en que la subvención incluya una amplia gama de intervenciones dirigidas a diferentes destinatarios y poblaciones afectadas, se deberá priorizar cuáles de los indicadores de estigmatización y discriminación que se proporcionan en estas directrices se deben seleccionar para el marco de desempeño. Se recomienda a los programas nacionales que orienten la selección y priorización para el marco de desempeño en función de los conocimientos sobre dónde se encuentra el mayor nivel de estigmatización y discriminación, y la existencia de un marco más amplio y bien definido de intervenciones financiadas (cofinanciadas) por la subvención que se puedan vincular mejor con los resultados que se esperan para un indicador específico. 
3. La selección de este indicador puede verse limitada por la disponibilidad prevista de la fuente de datos, en especial si ya está disponible para establecer la referencia y las metas. Tenga en cuenta que el indicador HIV O-15 (a, b, c, d) pretende medir un resultado similar de estas intervenciones desde la perspectiva de las personas que viven con el VIH. Este indicador (HIV O-24) puede utilizarse si se va a realizar un estudio o encuesta entre los trabajadores sanitarios o si ya existen datos de referencia que permitan establecer una meta. 
4. Las metas deben proporcionarse en consonancia con la planificación de la encuesta.
5. Las metas deben respaldarse con supuestos sobre el efecto esperado y el alcance (nacional/subnacional) de las intervenciones previstas que se financiarán, incluido el cofinanciamiento disponible durante el período de ejecución.</t>
    </r>
  </si>
  <si>
    <r>
      <rPr>
        <sz val="11"/>
        <rFont val="Arial"/>
        <family val="2"/>
      </rPr>
      <t>Porcentaje de agentes de las fuerzas del orden que reportan actitudes negativas con respecto a las poblaciones clave.</t>
    </r>
  </si>
  <si>
    <r>
      <rPr>
        <sz val="11"/>
        <rFont val="Arial"/>
        <family val="2"/>
      </rPr>
      <t>Número de encuestados que estuvieron de acuerdo con una o más de las afirmaciones estigmatizantes de la columna R.</t>
    </r>
  </si>
  <si>
    <r>
      <rPr>
        <sz val="11"/>
        <rFont val="Arial"/>
        <family val="2"/>
      </rPr>
      <t>Encuesta sobre las actitudes de la policía hacia las poblaciones clave.</t>
    </r>
  </si>
  <si>
    <r>
      <rPr>
        <sz val="11"/>
        <rFont val="Arial"/>
        <family val="2"/>
      </rPr>
      <t>Consideraciones para seleccionar este indicador y fijar metas:
1. Los países pueden seleccionar este indicador cuando las inversiones pertinentes se centren en reducir la estigmatización y la discriminación hacia las poblaciones clave entre los agentes de las fuerzas del orden. 
2. En los casos en que la subvención incluya una amplia gama de intervenciones dirigidas a diferentes destinatarios y poblaciones afectadas, se deberá priorizar cuáles de los indicadores de estigmatización y discriminación que se proporcionan en estas directrices se deben seleccionar para el marco de desempeño. Se recomienda a los programas nacionales que orienten la selección y priorización para el marco de desempeño en función de los conocimientos sobre dónde se encuentra el mayor nivel de estigmatización y discriminación, y la existencia de un marco más amplio y bien definido de intervenciones financiadas (cofinanciadas) por la subvención que se puedan vincular mejor con los resultados que se esperan para un indicador específico. 
3. La selección de este indicador puede verse limitada por la disponibilidad prevista de la fuente de datos, en especial si ya está disponible para establecer la referencia y las metas. 
4. Las metas deben proporcionarse en consonancia con la planificación de la encuesta.
5. Las metas deben respaldarse con supuestos sobre el efecto esperado y el alcance (nacional/subnacional) de las intervenciones previstas que se financiarán, incluido el cofinanciamiento disponible durante el período de ejecución.</t>
    </r>
  </si>
  <si>
    <r>
      <rPr>
        <sz val="11"/>
        <color theme="1"/>
        <rFont val="Arial"/>
        <family val="2"/>
      </rPr>
      <t>Servicios diferenciados de diagnóstico del VIH</t>
    </r>
  </si>
  <si>
    <r>
      <rPr>
        <b/>
        <sz val="11"/>
        <rFont val="Arial"/>
        <family val="2"/>
      </rPr>
      <t xml:space="preserve">Desglose revisado, </t>
    </r>
    <r>
      <rPr>
        <b/>
        <sz val="11"/>
        <color rgb="FF0000FF"/>
        <rFont val="Arial"/>
        <family val="2"/>
      </rPr>
      <t>código revisado</t>
    </r>
  </si>
  <si>
    <r>
      <rPr>
        <sz val="11"/>
        <color theme="1"/>
        <rFont val="Arial"/>
        <family val="2"/>
      </rPr>
      <t>Porcentaje de resultados seropositivos entre el total de pruebas de VIH realizadas durante el período de reporte.</t>
    </r>
  </si>
  <si>
    <r>
      <rPr>
        <sz val="11"/>
        <color theme="1"/>
        <rFont val="Arial"/>
        <family val="2"/>
      </rPr>
      <t>Número de nuevas pruebas positivas respecto al VIH (positividad).</t>
    </r>
  </si>
  <si>
    <r>
      <rPr>
        <sz val="11"/>
        <color theme="1"/>
        <rFont val="Arial"/>
        <family val="2"/>
      </rPr>
      <t>Número de pruebas del VIH realizadas (volumen de pruebas).</t>
    </r>
  </si>
  <si>
    <r>
      <rPr>
        <sz val="11"/>
        <rFont val="Arial"/>
        <family val="2"/>
      </rPr>
      <t>Cada 6 meses</t>
    </r>
  </si>
  <si>
    <r>
      <rPr>
        <sz val="11"/>
        <rFont val="Arial"/>
        <family val="2"/>
      </rPr>
      <t>Seis meses en países de alto impacto y centrales
Una vez al año en países enfocados</t>
    </r>
  </si>
  <si>
    <r>
      <rPr>
        <sz val="11"/>
        <rFont val="Arial"/>
        <family val="2"/>
      </rPr>
      <t>No acumulativo</t>
    </r>
  </si>
  <si>
    <r>
      <rPr>
        <sz val="11"/>
        <rFont val="Arial"/>
        <family val="2"/>
      </rPr>
      <t>Edad (&lt;15, +15);
Género | Edad (mujer: +15; hombre: +15).</t>
    </r>
  </si>
  <si>
    <r>
      <rPr>
        <sz val="11"/>
        <rFont val="Arial"/>
        <family val="2"/>
      </rPr>
      <t>SIGS
Registros de los servicios de pruebas del VIH o registros de laboratorio y formularios de notificación en los establecimientos de salud y a nivel comunitario.</t>
    </r>
  </si>
  <si>
    <r>
      <rPr>
        <sz val="11"/>
        <rFont val="Arial"/>
        <family val="2"/>
      </rPr>
      <t>Consideraciones a la hora de seleccionar este indicador y fijar metas: 
1. Este indicador se puede seleccionar en países donde mejorar la eficiencia en la detección de casos de VIH es una prioridad, con el objeto de resolver las deficiencias en el primer pilar de la cascada (personas que viven con el VIH y que conocen su estado serológico). En estos casos, se recomienda combinar este indicador con el HIV O-11. El monitoreo de la tendencia de las pruebas del VIH realizadas y de la positividad, además de otros indicadores de impacto, puede permitir comprender mejor en qué medida el país ha logrado resolver las deficiencias con respecto a las personas que viven con el VIH y que conocen su estado serológico.
2. Los países en los que se seleccione este indicador deben garantizar la capacidad de notificarlo y analizarlo a nivel local, intermedio y nacional, asegurando el máximo nivel de granularidad para facilitar la toma de decisiones y la planificación con el fin de mejorar la orientación de las intervenciones de las pruebas del VIH y, en última instancia, su eficacia en el marco del programa.
3. Los programas nacionales deben triangular los datos de positividad con los datos de vigilancia del VIH a fin de identificar el rendimiento real de las actividades relacionadas con las pruebas del VIH considerando cada modalidad de prueba. 
4. Al establecer las metas se debe tener en cuenta la deficiencia en el conocimiento del estado serológico respecto al VIH en la población general o en los grupos de población específicos que cubre el programa.</t>
    </r>
  </si>
  <si>
    <r>
      <rPr>
        <sz val="11"/>
        <rFont val="Arial"/>
        <family val="2"/>
      </rPr>
      <t xml:space="preserve">1. Este indicador mide las tendencias en el número de pruebas del VIH realizadas (volumen) y la proporción que son positivas en todos los enfoques de prestación de servicios y poblaciones. 
2. El volumen de pruebas y los datos sobre positividad sirven para monitorear los programas. Conocer el número de pruebas por año y los enfoques con los que se realizan es fundamental para prever productos básicos y planificar recursos de personal. 
3. Cuando se desglosan por edad, sexo, modalidad de prueba y estado serológico respecto al VIH, estos datos sirven para evaluar la eficacia de la prestación de servicios de diagnóstico y abordar las deficiencias en diversos entornos, contextos y poblaciones, así como para orientar mejor los recursos limitados.
4. Los volúmenes anuales de pruebas y las tasas de positividad son insumos con los que el modelo de ONUSIDA monitorea el progreso hacia el primer 95 (porcentaje de personas que viven con el VIH y que conocen su estado serológico).                                  </t>
    </r>
  </si>
  <si>
    <r>
      <rPr>
        <sz val="11"/>
        <color theme="1"/>
        <rFont val="Arial"/>
        <family val="2"/>
      </rPr>
      <t>Paquete de prevención para hombres que tienen relaciones sexuales con hombres y sus parejas sexuales</t>
    </r>
  </si>
  <si>
    <r>
      <rPr>
        <sz val="11"/>
        <color theme="1"/>
        <rFont val="Arial"/>
        <family val="2"/>
      </rPr>
      <t>KP-1a</t>
    </r>
  </si>
  <si>
    <r>
      <rPr>
        <sz val="11"/>
        <color theme="1"/>
        <rFont val="Arial"/>
        <family val="2"/>
      </rPr>
      <t>Porcentaje de hombres que tienen relaciones sexuales con hombres que se benefician de programas de prevención del VIH: paquete definido de servicios.</t>
    </r>
  </si>
  <si>
    <r>
      <rPr>
        <sz val="11"/>
        <rFont val="Arial"/>
        <family val="2"/>
      </rPr>
      <t>Numerador, denominador, porcentaje
(o solo numerador)</t>
    </r>
  </si>
  <si>
    <r>
      <rPr>
        <sz val="11"/>
        <rFont val="Arial"/>
        <family val="2"/>
      </rPr>
      <t xml:space="preserve">No acumulativo
o bien
No acumulativo (especial) 
o bien
No acumulativo (otros) </t>
    </r>
  </si>
  <si>
    <r>
      <rPr>
        <sz val="11"/>
        <color theme="1"/>
        <rFont val="Arial"/>
        <family val="2"/>
      </rPr>
      <t>Edad (15-19, 20-24, +25).</t>
    </r>
  </si>
  <si>
    <r>
      <rPr>
        <sz val="11"/>
        <rFont val="Arial"/>
        <family val="2"/>
      </rPr>
      <t xml:space="preserve">Numerador: registros del programa.
Denominador: estimaciones de tamaño de la población.  
Las estimaciones de tamaño de los respectivos grupos de población deben derivarse de forma empírica y con un proceso de consenso. </t>
    </r>
  </si>
  <si>
    <r>
      <rPr>
        <sz val="11"/>
        <rFont val="Arial"/>
        <family val="2"/>
      </rPr>
      <t xml:space="preserve">Consideraciones a la hora de seleccionar este indicador y fijar metas:
1. Este indicador se debe incluir siempre que las inversiones se centren en opciones de prevención del VIH para la población clave especificada. 
2. Se espera que los países proporcionen estimaciones del tamaño de la población actualizadas y de calidad garantizada. Esto implica que los métodos utilizados para las estimaciones sigan las directrices disponibles de los asociados técnicos.
3. Al establecer el denominador para las metas, los países aportarán evidencia de cómo utilizar mejor las estimaciones disponibles con respecto al tamaño de la población o los datos administrativos en el caso de las personas privadas de libertad, adaptadas al alcance de las intervenciones previstas (financiadas o cofinanciadas por la subvención).
4. Se espera que los programas nacionales aporten evidencia de que existe capacidad en el país para medir este indicador, según se especifica en la columna "Análisis e interpretación".
5. Se espera que los países proporcionen una distribución subnacional del objetivo.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granulares como sea posible (es decir, por departamentos o distritos, según se disponga).
6. Se espera que los países proporcionen información adicional para comprender cómo las metas proporcionadas en el marco de desempeño representan las metas nacionales o contribuyen a su consecución. Con este fin, se insta a los países a proporcionar un desglose de las metas por regiones geográficas y fuentes de financiamiento.
7. Se espera que los programas nacionales aporten evidencia de la complementariedad y las sinergias entre modalidades de servicios de prevención diferenciadas (es decir, divulgación comunitaria, centros móviles, centros fijos, etc.) y servicios integrales (es decir, pruebas del VIH y sus diferentes modalidades, PrEP, ITS, etc.) para la población clave especificada. Además, se espera que los programas nacionales proporcionen supuestos para comprender la coherencia entre las metas de cobertura de los diferentes componentes de los servicios integrales de prevención para esta población clave.         </t>
    </r>
  </si>
  <si>
    <r>
      <rPr>
        <sz val="11"/>
        <rFont val="Arial"/>
        <family val="2"/>
      </rPr>
      <t>La cobertura de los servicios de prevención para las poblaciones clave es importante para evaluar en qué medida estos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la estimación lo antes posible. Hasta que se proporcionen las estimaciones nuevas o revisadas, los valores disponibles se utilizarán como denominadores.
2. Para este indicador, los componentes del paquete de intervenciones de prevención del VIH (considerando la frecuencia de alcance y el número de productos suministrados) se deben definir a nivel nacional y adaptar a las necesidades de la población seleccionada. El paquete definido debe estar en consonancia con las directrices sobre el paquete integral de servicios recomendadas por los asociados técnicos.
3. Los datos de este indicador se notifican contabilizando a las personas que reciben un paquete definido de servicios que incluye los siguientes componentes mínimos: 1) comunicación, información o creación de demanda para la prevención del VIH, 2) suministro de consumibles (preservativos, lubricantes, agujas y jeringas, según corresponda) y 3) información o derivación a otro servicio, como diagnóstico y tratamiento de ITS, asesoramiento y pruebas de VIH, etc.  Además de los componentes mínimos, el paquete definido puede incluir otras intervenciones del paquete integral de servicios, según lo necesite y defina el país.
4. El indicador se debe recopilar y notificar por separado para cada población clave que se considere en riesgo, dependiendo del contexto nacional. 
5. Cuando se recopilen y notifiquen los datos sobre el número de personas de las poblaciones clave que se han beneficiado de programas de prevención del VIH, solo se deben contabilizar estas personas cuando reciban todos los componentes del paquete de servicios definido.  Se debe definir con claridad la frecuencia de la divulgación y los contactos: cuántas veces se llegará a un paciente durante el período de reporte para que se contabilice como "beneficiario". 
6.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1) número de "visitas de pacientes" (indicador separado), o 2) número de nuevos pacientes para el período de reporte, hasta que se establezca un sistema para evitar el doble recuento. Acuerde un plazo para establecer este sistema y asegúrese de que se dispone de los fondos adecuados.</t>
    </r>
  </si>
  <si>
    <r>
      <rPr>
        <sz val="11"/>
        <color theme="1"/>
        <rFont val="Arial"/>
        <family val="2"/>
      </rPr>
      <t>Paquete de prevención para personas transgénero y sus parejas sexuales</t>
    </r>
  </si>
  <si>
    <r>
      <rPr>
        <sz val="11"/>
        <color theme="1"/>
        <rFont val="Arial"/>
        <family val="2"/>
      </rPr>
      <t>KP-1b</t>
    </r>
  </si>
  <si>
    <r>
      <rPr>
        <sz val="11"/>
        <color theme="1"/>
        <rFont val="Arial"/>
        <family val="2"/>
      </rPr>
      <t>Porcentaje de personas transgénero que se benefician de los programas de prevención del VIH: paquete definido de servicios.</t>
    </r>
  </si>
  <si>
    <r>
      <rPr>
        <sz val="11"/>
        <color theme="1"/>
        <rFont val="Arial"/>
        <family val="2"/>
      </rPr>
      <t>Edad (15-19, 20-24, +25);
Género (mujeres transgénero, hombres transgénero).</t>
    </r>
  </si>
  <si>
    <r>
      <rPr>
        <sz val="11"/>
        <color theme="1"/>
        <rFont val="Arial"/>
        <family val="2"/>
      </rPr>
      <t>Paquete de prevención para trabajadores del sexo, sus clientes y otras parejas sexuales</t>
    </r>
  </si>
  <si>
    <r>
      <rPr>
        <sz val="11"/>
        <color theme="1"/>
        <rFont val="Arial"/>
        <family val="2"/>
      </rPr>
      <t>KP-1c</t>
    </r>
  </si>
  <si>
    <r>
      <rPr>
        <sz val="11"/>
        <color theme="1"/>
        <rFont val="Arial"/>
        <family val="2"/>
      </rPr>
      <t>Porcentaje de trabajadores del sexo que se benefician de programas de prevención del VIH: paquete definido de servicios.</t>
    </r>
  </si>
  <si>
    <r>
      <rPr>
        <sz val="11"/>
        <color theme="1"/>
        <rFont val="Arial"/>
        <family val="2"/>
      </rPr>
      <t>Edad (15-19, 20-24, +25);
Género (femenino, masculino, transgénero).</t>
    </r>
  </si>
  <si>
    <r>
      <rPr>
        <sz val="11"/>
        <color theme="1"/>
        <rFont val="Arial"/>
        <family val="2"/>
      </rPr>
      <t>Paquete de prevención para usuarios de drogas (incluidos usuarios de drogas inyectables y no inyectables) y sus parejas sexuales</t>
    </r>
  </si>
  <si>
    <r>
      <rPr>
        <sz val="11"/>
        <color theme="1"/>
        <rFont val="Arial"/>
        <family val="2"/>
      </rPr>
      <t>KP-1d</t>
    </r>
  </si>
  <si>
    <r>
      <rPr>
        <sz val="11"/>
        <color theme="1"/>
        <rFont val="Arial"/>
        <family val="2"/>
      </rPr>
      <t>Porcentaje de usuarios de drogas inyectables que se benefician de programas de prevención del VIH: paquete definido de servicios.</t>
    </r>
  </si>
  <si>
    <r>
      <rPr>
        <sz val="11"/>
        <color theme="1"/>
        <rFont val="Arial"/>
        <family val="2"/>
      </rPr>
      <t>Edad (15-19, 20-24, +25);
Género (femenino, masculino).</t>
    </r>
  </si>
  <si>
    <r>
      <rPr>
        <sz val="11"/>
        <color theme="1"/>
        <rFont val="Arial"/>
        <family val="2"/>
      </rPr>
      <t>Paquete de prevención para otras poblaciones vulnerables</t>
    </r>
  </si>
  <si>
    <r>
      <rPr>
        <sz val="11"/>
        <color theme="1"/>
        <rFont val="Arial"/>
        <family val="2"/>
      </rPr>
      <t>KP-1e</t>
    </r>
  </si>
  <si>
    <r>
      <rPr>
        <sz val="11"/>
        <color theme="1"/>
        <rFont val="Arial"/>
        <family val="2"/>
      </rPr>
      <t>Porcentaje de otras poblaciones vulnerables que se benefician de programas de prevención del VIH: paquete definido de servicios.</t>
    </r>
  </si>
  <si>
    <r>
      <rPr>
        <sz val="11"/>
        <rFont val="Arial"/>
        <family val="2"/>
      </rPr>
      <t>Número de personas de otras poblaciones vulnerables que han recibido un paquete definido de servicios de prevención del VIH.</t>
    </r>
  </si>
  <si>
    <r>
      <rPr>
        <sz val="11"/>
        <color theme="1"/>
        <rFont val="Arial"/>
        <family val="2"/>
      </rPr>
      <t>Paquete de prevención para personas en centros penitenciarios y otros lugares de reclusión</t>
    </r>
  </si>
  <si>
    <r>
      <rPr>
        <sz val="11"/>
        <color theme="1"/>
        <rFont val="Arial"/>
        <family val="2"/>
      </rPr>
      <t>KP-1f</t>
    </r>
  </si>
  <si>
    <r>
      <rPr>
        <sz val="11"/>
        <color theme="1"/>
        <rFont val="Arial"/>
        <family val="2"/>
      </rPr>
      <t>Número de personas privadas de libertad en centros penitenciarios y otros lugares de reclusión que se benefician de programas de prevención del VIH: paquete definido de servicios.</t>
    </r>
  </si>
  <si>
    <r>
      <rPr>
        <sz val="11"/>
        <rFont val="Arial"/>
        <family val="2"/>
      </rPr>
      <t>Número de personas privadas de libertad en centros penitenciarios y otros lugares de reclusión que han recibido un paquete definido de servicios de prevención del VIH.</t>
    </r>
  </si>
  <si>
    <r>
      <rPr>
        <sz val="11"/>
        <rFont val="Arial"/>
        <family val="2"/>
      </rPr>
      <t>Continuo</t>
    </r>
  </si>
  <si>
    <r>
      <rPr>
        <u/>
        <sz val="11"/>
        <rFont val="Arial"/>
        <family val="2"/>
      </rPr>
      <t>Numerador</t>
    </r>
    <r>
      <rPr>
        <sz val="11"/>
        <rFont val="Arial"/>
        <family val="2"/>
      </rPr>
      <t xml:space="preserve">: registros del programa.
</t>
    </r>
    <r>
      <rPr>
        <u/>
        <sz val="11"/>
        <rFont val="Arial"/>
        <family val="2"/>
      </rPr>
      <t>Denominador</t>
    </r>
    <r>
      <rPr>
        <sz val="11"/>
        <rFont val="Arial"/>
        <family val="2"/>
      </rPr>
      <t>: estimaciones de tamaño de la población a partir de datos administrativos.</t>
    </r>
  </si>
  <si>
    <r>
      <rPr>
        <sz val="11"/>
        <color theme="1"/>
        <rFont val="Arial"/>
        <family val="2"/>
      </rPr>
      <t>KP-4</t>
    </r>
  </si>
  <si>
    <r>
      <rPr>
        <sz val="11"/>
        <color theme="1"/>
        <rFont val="Arial"/>
        <family val="2"/>
      </rPr>
      <t>Número de agujas y jeringas distribuidas al año por persona que consume drogas inyectables a través de programas de intercambio de agujas y jeringas.</t>
    </r>
  </si>
  <si>
    <r>
      <rPr>
        <sz val="11"/>
        <color theme="1"/>
        <rFont val="Arial"/>
        <family val="2"/>
      </rPr>
      <t>Número de agujas y jeringas distribuidas en los últimos 12 meses a través de programas de intercambio de agujas y jeringas.</t>
    </r>
  </si>
  <si>
    <r>
      <rPr>
        <sz val="11"/>
        <color theme="1"/>
        <rFont val="Arial"/>
        <family val="2"/>
      </rPr>
      <t>Número de usuarios de drogas inyectables que han accedido al programa de intercambio de agujas y jeringas en los últimos 12 meses.</t>
    </r>
  </si>
  <si>
    <r>
      <rPr>
        <sz val="11"/>
        <color theme="1"/>
        <rFont val="Arial"/>
        <family val="2"/>
      </rPr>
      <t>Continuo</t>
    </r>
  </si>
  <si>
    <r>
      <rPr>
        <sz val="11"/>
        <color theme="1"/>
        <rFont val="Arial"/>
        <family val="2"/>
      </rPr>
      <t>El indicador debe notificarse una vez al año. Deje el tipo de acumulación en blanco.</t>
    </r>
  </si>
  <si>
    <r>
      <rPr>
        <sz val="11"/>
        <color theme="1"/>
        <rFont val="Arial"/>
        <family val="2"/>
      </rPr>
      <t>Consideraciones a la hora de seleccionar este indicador y fijar metas:
1. Este indicador se debe incluir cuando las inversiones se centren en los programas de intercambio de agujas y jeringas para usuarios de drogas inyectables.
2. Los países deben aportar evidencia de la coherencia entre las metas y su plan de distribución de agujas y jeringas con el financiamiento disponible (ya sea financiado en su totalidad o cofinanciado por la subvención).
3. Idealmente, y cuando sea relevante, los programas nacionales pueden proporcionar metas que muestren el progreso o la sostenibilidad (según corresponda) desde el valor de referencia hasta una mayor proporción del número de agujas y jeringas distribuidas por persona beneficiaria.
4. Los programas nacionales deben proporcionar evidencia de que existe capacidad en el país para medir este indicador, según se especifica en la columna "Análisis e interpretación".
4. Los países deben proporcionar una distribución granular del objetivo que sea coherente con el alcance de las intervenciones.</t>
    </r>
  </si>
  <si>
    <r>
      <rPr>
        <sz val="11"/>
        <color rgb="FF000000"/>
        <rFont val="Arial"/>
        <family val="2"/>
      </rPr>
      <t>1. Este indicador se notifica como el número de agujas y jeringas distribuidas al año por persona. Para calcularlo, se deberá dividir la cantidad de agujas y jeringas entre el número de usuarios de drogas inyectables que se han beneficiado del programa de intercambio de agujas y jeringas en los últimos 12 meses. Este cálculo se debe explicar en la columna de comentarios del marco de desempeño y el producto resultante se debe incluir en el campo del numerador dejando en blanco el campo del denominador. 
2. Los países pueden monitorear este indicador en función de los siguientes niveles de cobertura:
■ Bajo: &lt;100 jeringas por usuario de drogas inyectables al año
■ Medio: 100–200 jeringas por usuario de drogas inyectables al año
■ Alto: &gt;200 jeringas por usuario de drogas inyectables al año
Estos niveles se basan en estudios realizados en países de ingresos bajos y medianos que investigan los niveles de distribución de jeringas y cómo estos afectan a la transmisión del VIH. 
3. Tenga en cuenta que los niveles necesarios para la prevención de la hepatitis C probablemente sean mucho más altos que los que se presentan aquí.</t>
    </r>
  </si>
  <si>
    <r>
      <rPr>
        <sz val="11"/>
        <color theme="1"/>
        <rFont val="Arial"/>
        <family val="2"/>
      </rPr>
      <t>Nuevo desglose</t>
    </r>
  </si>
  <si>
    <r>
      <rPr>
        <sz val="11"/>
        <color theme="1"/>
        <rFont val="Arial"/>
        <family val="2"/>
      </rPr>
      <t>KP-5</t>
    </r>
  </si>
  <si>
    <r>
      <rPr>
        <sz val="11"/>
        <color theme="1"/>
        <rFont val="Arial"/>
        <family val="2"/>
      </rPr>
      <t>Porcentaje de personas que recibieron tratamiento de sustitución de opiáceos durante 6 meses como mínimo.</t>
    </r>
  </si>
  <si>
    <r>
      <rPr>
        <sz val="11"/>
        <color theme="1"/>
        <rFont val="Arial"/>
        <family val="2"/>
      </rPr>
      <t>Número de personas que inician el tratamiento de sustitución de opiáceos durante el período definido como período de selección de miembros de la cohorte.</t>
    </r>
  </si>
  <si>
    <r>
      <rPr>
        <sz val="11"/>
        <color theme="1"/>
        <rFont val="Arial"/>
        <family val="2"/>
      </rPr>
      <t>Numerador, denominador, porcentaje</t>
    </r>
  </si>
  <si>
    <r>
      <rPr>
        <sz val="11"/>
        <color theme="1"/>
        <rFont val="Arial"/>
        <family val="2"/>
      </rPr>
      <t>Seis meses en países de alto impacto y centrales
Una vez al año en países enfocados</t>
    </r>
  </si>
  <si>
    <r>
      <rPr>
        <sz val="11"/>
        <color theme="1"/>
        <rFont val="Arial"/>
        <family val="2"/>
      </rPr>
      <t>No acumulativo</t>
    </r>
  </si>
  <si>
    <r>
      <rPr>
        <sz val="11"/>
        <color theme="1"/>
        <rFont val="Arial"/>
        <family val="2"/>
      </rPr>
      <t>Inscripción en el tratamiento de sustitución de opiáceos en los registros del programa.</t>
    </r>
  </si>
  <si>
    <r>
      <rPr>
        <sz val="11"/>
        <color theme="1"/>
        <rFont val="Arial"/>
        <family val="2"/>
      </rPr>
      <t xml:space="preserve">Consideraciones a la hora de seleccionar este indicador y fijar metas:
1. Este indicador mide la calidad del programa de tratamiento de sustitución de opiáceos y se debe incluir cuando haya inversiones relevantes.
2. Las metas deben reflejar el progreso esperado del país para mantener o mejorar la cobertura y la retención de los programas de tratamiento de sustitución de opiáceos. Se espera que los programas nacionales proporcionen sus supuestos tanto para el numerador como para el denominador. El denominador debe reflejar las metas del programa para aumentar la cobertura durante el período de ejecución (es decir, el numerador del indicador KP-8, si está incluido en el marco de desempeño). 
</t>
    </r>
  </si>
  <si>
    <r>
      <rPr>
        <sz val="11"/>
        <color theme="1"/>
        <rFont val="Arial"/>
        <family val="2"/>
      </rPr>
      <t>Este indicador utiliza un análisis de cohortes para medir la proporción de quienes reciben el tratamiento de sustitución de opiáceos que permanecen en tratamiento durante al menos seis meses y mide la forma en que se prescribe el tratamiento y la permanencia en el programa. Este indicador se debe interpretar junto con KP-8. El período de selección comienza al finalizar el último período de reporte. Los países deben realizar análisis granulares que permitan comprender mejor cuándo los pacientes se pierden durante el seguimiento a fin de orientar las intervenciones de retención.</t>
    </r>
  </si>
  <si>
    <r>
      <rPr>
        <sz val="11"/>
        <color theme="1"/>
        <rFont val="Arial"/>
        <family val="2"/>
      </rPr>
      <t xml:space="preserve">WHO HIV SI 2022. Indicador PRV.13, página 307;
https://www.who.int/publications/i/item/9789240055315 
Modificación del Fondo Mundial: se utiliza el término "tratamiento de sustitución de opiáceos" en lugar de "tratamiento de mantenimiento con agonistas opiáceos". La redacción en el numerador cambió de "retenido en tratamiento de mantenimiento con agonistas opiáceos durante seis meses como mínimo" a "que siguen en tratamiento 6 meses después de iniciar el tratamiento de sustitución de opiáceos". </t>
    </r>
  </si>
  <si>
    <r>
      <rPr>
        <b/>
        <sz val="11"/>
        <color theme="1"/>
        <rFont val="Arial"/>
        <family val="2"/>
      </rPr>
      <t>Nombre revisado, nuevo desglose</t>
    </r>
  </si>
  <si>
    <r>
      <rPr>
        <sz val="11"/>
        <rFont val="Arial"/>
        <family val="2"/>
      </rPr>
      <t>KP-6a</t>
    </r>
  </si>
  <si>
    <r>
      <rPr>
        <sz val="11"/>
        <rFont val="Arial"/>
        <family val="2"/>
      </rPr>
      <t>Número de hombres que tienen relaciones sexuales con hombres que recibieron algún producto de PrEP al menos una vez durante el período de reporte.</t>
    </r>
  </si>
  <si>
    <r>
      <rPr>
        <sz val="11"/>
        <rFont val="Arial"/>
        <family val="2"/>
      </rPr>
      <t>Número de hombres que tienen relaciones sexuales con hombres a los que se les prescribió o se les entregó alguna forma de PrEP al menos una vez durante el período de reporte.</t>
    </r>
  </si>
  <si>
    <r>
      <rPr>
        <sz val="11"/>
        <rFont val="Arial"/>
        <family val="2"/>
      </rPr>
      <t>Registros del programa.</t>
    </r>
  </si>
  <si>
    <r>
      <rPr>
        <sz val="11"/>
        <color theme="1"/>
        <rFont val="Arial"/>
        <family val="2"/>
      </rPr>
      <t>Consideraciones a la hora de seleccionar este indicador y fijar metas:
1. Se espera que este indicador se seleccione en el marco de desempeño cuando las inversiones se centren en la prevención entre las poblaciones clave, incluido cualquier tipo de apoyo a la PrEP.
2. Los países deben proporcionar información adicional para comprender cómo contribuirán las metas a reducir las deficiencias en el acceso a la PrEP para la población clave específica durante el período de ejecución.
3. Los programas nacionales deben demostrar cómo las metas son coherentes con la priorización geográfica de los programas nacionales de prevención del VIH para esta población clave.
4. Se insta a los programas nacionales a que proporcionen los supuestos que ayudaron a establecer las metas para abordar las razones vinculadas a las deficiencias existentes para la PrEP en los valores de referencia a fin de garantizar la coherencia con el alcance de las intervenciones previstas.</t>
    </r>
  </si>
  <si>
    <r>
      <rPr>
        <sz val="11"/>
        <color rgb="FF000000"/>
        <rFont val="Arial"/>
        <family val="2"/>
      </rPr>
      <t>Las personas a las que se les prescriban distintos productos o posologías de PrEP en diferentes momentos durante el período de reporte, ya sea por un evento específico o de forma continua, se deben contabilizar solo una sola vez.</t>
    </r>
  </si>
  <si>
    <r>
      <rPr>
        <sz val="11"/>
        <color theme="1"/>
        <rFont val="Arial"/>
        <family val="2"/>
      </rPr>
      <t>WHO HIV SI 2022. Indicador PRV.2, página 292;
https://www.who.int/publications/i/item/9789240055315 
Modificación del Fondo Mundial: el nombre del indicador y el numerador se han desglosado por población clave.</t>
    </r>
  </si>
  <si>
    <r>
      <rPr>
        <sz val="11"/>
        <rFont val="Arial"/>
        <family val="2"/>
      </rPr>
      <t>KP-6b</t>
    </r>
  </si>
  <si>
    <r>
      <rPr>
        <sz val="11"/>
        <rFont val="Arial"/>
        <family val="2"/>
      </rPr>
      <t>Número de personas transgénero que recibieron algún producto de PrEP al menos una vez durante el período de reporte.</t>
    </r>
  </si>
  <si>
    <r>
      <rPr>
        <sz val="11"/>
        <rFont val="Arial"/>
        <family val="2"/>
      </rPr>
      <t>Número de personas transgénero a las que se les prescribió o se les entregó alguna forma de PrEP al menos una vez durante el período de reporte.</t>
    </r>
  </si>
  <si>
    <r>
      <rPr>
        <sz val="11"/>
        <rFont val="Arial"/>
        <family val="2"/>
      </rPr>
      <t>Producto de PrEP (PrEP oral, PrEP inyectable, anillo vaginal con dapivirina);
Edad (15-19, 20-24, +25);
Género (mujeres transgénero, hombres transgénero)</t>
    </r>
  </si>
  <si>
    <r>
      <rPr>
        <sz val="11"/>
        <rFont val="Arial"/>
        <family val="2"/>
      </rPr>
      <t xml:space="preserve">Registros del programa.
</t>
    </r>
  </si>
  <si>
    <r>
      <rPr>
        <sz val="11"/>
        <rFont val="Arial"/>
        <family val="2"/>
      </rPr>
      <t>KP-6c</t>
    </r>
  </si>
  <si>
    <r>
      <rPr>
        <sz val="11"/>
        <rFont val="Arial"/>
        <family val="2"/>
      </rPr>
      <t>Número de trabajadores del sexo que recibieron algún producto de PrEP al menos una vez durante el período de reporte.</t>
    </r>
  </si>
  <si>
    <r>
      <rPr>
        <sz val="11"/>
        <rFont val="Arial"/>
        <family val="2"/>
      </rPr>
      <t>Número de trabajadores del sexo a los que se les prescribió o se les entregó alguna forma de PrEP al menos una vez durante el período de reporte.</t>
    </r>
  </si>
  <si>
    <r>
      <rPr>
        <sz val="11"/>
        <rFont val="Arial"/>
        <family val="2"/>
      </rPr>
      <t>Producto de PrEP (PrEP oral, PrEP inyectable, anillo vaginal con dapivirina);
Edad (15-19, 20-24, +25);
Género (femenino, masculino, transgénero).</t>
    </r>
  </si>
  <si>
    <r>
      <rPr>
        <sz val="11"/>
        <rFont val="Arial"/>
        <family val="2"/>
      </rPr>
      <t>KP-6d</t>
    </r>
  </si>
  <si>
    <r>
      <rPr>
        <sz val="11"/>
        <rFont val="Arial"/>
        <family val="2"/>
      </rPr>
      <t>Número de usuarios de drogas inyectables que recibieron algún producto de PrEP al menos una vez durante el período de reporte.</t>
    </r>
  </si>
  <si>
    <r>
      <rPr>
        <sz val="11"/>
        <rFont val="Arial"/>
        <family val="2"/>
      </rPr>
      <t>Número de usuarios de drogas inyectables a los que se les prescribió o se les entregó algún producto de PrEP al menos una vez durante el período de reporte.</t>
    </r>
  </si>
  <si>
    <r>
      <rPr>
        <sz val="11"/>
        <rFont val="Arial"/>
        <family val="2"/>
      </rPr>
      <t>Producto de PrEP (PrEP oral, PrEP inyectable, anillo vaginal con dapivirina);
Edad (15-19, 20-24, +25);
Género (femenino, masculino).</t>
    </r>
  </si>
  <si>
    <r>
      <rPr>
        <sz val="11"/>
        <rFont val="Arial"/>
        <family val="2"/>
      </rPr>
      <t>WHO HIV SI 2022. Indicador PRV.2, página 292;
https://www.who.int/publications/i/item/9789240055315 
Modificación del Fondo Mundial: el nombre del indicador y el numerador se han desglosado por población clave.</t>
    </r>
  </si>
  <si>
    <r>
      <rPr>
        <sz val="11"/>
        <rFont val="Arial"/>
        <family val="2"/>
      </rPr>
      <t>KP-7a</t>
    </r>
  </si>
  <si>
    <r>
      <rPr>
        <sz val="11"/>
        <rFont val="Arial"/>
        <family val="2"/>
      </rPr>
      <t>Número de hombres que tienen relaciones sexuales con hombres que acudieron a servicios de prevención del VIH durante el período de reporte y que estaban inscritos en el programa.</t>
    </r>
  </si>
  <si>
    <r>
      <rPr>
        <sz val="11"/>
        <color theme="1"/>
        <rFont val="Arial"/>
        <family val="2"/>
      </rPr>
      <t>Consideraciones a la hora de seleccionar este indicador y fijar metas:
1. Este indicador se puede incluir cuando las inversiones financien las pruebas de ITS, ya sea para sífilis o gonorrea, la que represente un número más alto, como parte de los programas de prevención del VIH en la subvención, con enfoque en esta población clave. La elección de sífilis o gonorrea debe mantenerse durante el período de ejecución de la subvención.
2. Las metas deben ser coherentes con las metas de cobertura de prevención del VIH para esta población clave. Los países deben proporcionar supuestos para comprender las posibles diferencias previstas entre las metas y los resultados.
3. Los países deben demostrar la coherencia entre el alcance de las intervenciones de las pruebas de ITS previstas y las metas planteadas, considerando el alcance de las intervenciones de las pruebas de ITS actuales y previstas. 
4. Los países deben presentar supuestos que justifiquen la priorización geográfica o el desglose subnacional de la meta de cobertura prevista.</t>
    </r>
  </si>
  <si>
    <r>
      <rPr>
        <sz val="11"/>
        <color theme="1"/>
        <rFont val="Arial"/>
        <family val="2"/>
      </rPr>
      <t>Este indicador mide la eficacia de las intervenciones de prevención de la transmisión sexual y se debe interpretar junto con el indicador KP 1a-c.</t>
    </r>
  </si>
  <si>
    <r>
      <rPr>
        <sz val="11"/>
        <color theme="1"/>
        <rFont val="Arial"/>
        <family val="2"/>
      </rPr>
      <t xml:space="preserve">WHO HIV SI 2022. Indicadores STI.1 y STI.4, páginas 359 y 365;
https://www.who.int/publications/i/item/9789240055315 
Modificación del Fondo Mundial: el Fondo Mundial limitó los indicadores STI.1 (cobertura de las pruebas de sífilis) y STI.4 (cobertura de las pruebas de gonorrea) a pruebas entre las poblaciones clave. </t>
    </r>
  </si>
  <si>
    <r>
      <rPr>
        <sz val="11"/>
        <rFont val="Arial"/>
        <family val="2"/>
      </rPr>
      <t>KP-7b</t>
    </r>
  </si>
  <si>
    <r>
      <rPr>
        <sz val="11"/>
        <rFont val="Arial"/>
        <family val="2"/>
      </rPr>
      <t>Número de personas transgénero que acudieron a servicios de prevención del VIH durante el período de reporte y que estaban inscritas en el programa.</t>
    </r>
  </si>
  <si>
    <r>
      <rPr>
        <sz val="11"/>
        <rFont val="Arial"/>
        <family val="2"/>
      </rPr>
      <t>KP-7c</t>
    </r>
  </si>
  <si>
    <r>
      <rPr>
        <sz val="11"/>
        <rFont val="Arial"/>
        <family val="2"/>
      </rPr>
      <t>Número de trabajadores del sexo que acudieron a servicios de prevención del VIH durante el período de reporte y que estaban inscritos en el programa.</t>
    </r>
  </si>
  <si>
    <r>
      <rPr>
        <sz val="11"/>
        <rFont val="Arial"/>
        <family val="2"/>
      </rPr>
      <t>KP-8</t>
    </r>
  </si>
  <si>
    <r>
      <rPr>
        <sz val="11"/>
        <rFont val="Arial"/>
        <family val="2"/>
      </rPr>
      <t>Porcentaje de personas que consumen drogas inyectables que reciben tratamiento de sustitución de opiáceos.</t>
    </r>
  </si>
  <si>
    <r>
      <rPr>
        <sz val="11"/>
        <rFont val="Arial"/>
        <family val="2"/>
      </rPr>
      <t>Número de personas que consumen drogas inyectables que están recibiendo tratamiento de sustitución de opiáceos en una fecha especificada.</t>
    </r>
  </si>
  <si>
    <r>
      <rPr>
        <sz val="11"/>
        <rFont val="Arial"/>
        <family val="2"/>
      </rPr>
      <t>Numerador: registros del programa.
Denominador: tamaño estimado de la población.</t>
    </r>
  </si>
  <si>
    <r>
      <rPr>
        <sz val="11"/>
        <color theme="1"/>
        <rFont val="Arial"/>
        <family val="2"/>
      </rPr>
      <t>Consideraciones a la hora de seleccionar este indicador y fijar metas:
1. Este indicador se puede incluir cuando existan inversiones enfocadas en mejorar la cobertura del tratamiento de sustitución de opiáceos entre los usuarios de drogas inyectables. Se puede combinar con el indicador KP-5 cuando se pretenda también mejorar la retención.
2. Las metas deben reflejar el progreso esperado del país para mantener o mejorar la cobertura de los programas de tratamiento de sustitución de opiáceos en las áreas seleccionadas. 
2. Los países deben proporcionar estimaciones del tamaño de la población actualizadas y de calidad garantizada. Esto implica que los métodos utilizados para las estimaciones sigan las directrices disponibles de los asociados técnicos.
3. Al establecer el denominador para las metas, los países aportarán evidencia de cómo utilizar mejor las estimaciones disponibles con respecto al tamaño de la población, que sean conmensurables con el alcance de las intervenciones previstas (financiadas o cofinanciadas por la subvención).
4. Los programas nacionales deben proporcionar evidencia de que existe capacidad en el país para medir este indicador, según se especifica en la columna "Análisis e interpretación".
5. Los países deben proporcionar una distribución subnacional de la meta.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granulares como sea posible (es decir, por departamentos o distritos, según se disponga).
6. Los países deben aportar información adicional para comprender cómo las metas proporcionadas en el marco de desempeño representan las metas nacionales o contribuyen a su consecución. Con este fin, se insta a los países a proporcionar un desglose de las metas por regiones geográficas y fuentes de financiamiento.</t>
    </r>
  </si>
  <si>
    <r>
      <rPr>
        <sz val="11"/>
        <color theme="1"/>
        <rFont val="Arial"/>
        <family val="2"/>
      </rPr>
      <t xml:space="preserve">Mide la cobertura del tratamiento de sustitución de opiáceos entre las personas drogodependientes. Los resultados programáticos deben triangularse con los datos de cobertura de las encuestas. </t>
    </r>
  </si>
  <si>
    <r>
      <rPr>
        <i/>
        <sz val="11"/>
        <color theme="1"/>
        <rFont val="Arial"/>
        <family val="2"/>
      </rPr>
      <t xml:space="preserve">Monitoreo global del sida 2023, </t>
    </r>
    <r>
      <rPr>
        <sz val="11"/>
        <color theme="1"/>
        <rFont val="Arial"/>
        <family val="2"/>
      </rPr>
      <t>indicador 1.10, página 33;
https://www.unaids.org/sites/default/files/media_asset/global-aids-monitoring_es.pdf</t>
    </r>
  </si>
  <si>
    <r>
      <rPr>
        <sz val="11"/>
        <color theme="1"/>
        <rFont val="Arial"/>
        <family val="2"/>
      </rPr>
      <t>Paquete de prevención para niñas adolescentes y mujeres jóvenes y sus parejas sexuales masculinas en entornos con una incidencia elevada del VIH.</t>
    </r>
  </si>
  <si>
    <r>
      <rPr>
        <sz val="11"/>
        <rFont val="Arial"/>
        <family val="2"/>
      </rPr>
      <t>YP-2</t>
    </r>
  </si>
  <si>
    <r>
      <rPr>
        <sz val="11"/>
        <rFont val="Arial"/>
        <family val="2"/>
      </rPr>
      <t>Porcentaje de niñas adolescentes y mujeres jóvenes expuestas a un riesgo elevado que se benefician de programas de prevención del VIH: paquete definido de servicios.</t>
    </r>
  </si>
  <si>
    <r>
      <rPr>
        <sz val="11"/>
        <rFont val="Arial"/>
        <family val="2"/>
      </rPr>
      <t>Numerador: registros del programa.
Denominador: tamaño estimado de la población (estimación del tamaño de la población de ONUSIDA para las niñas adolescentes y mujeres jóvenes o cualquier método desarrollado por los programas nacionales)</t>
    </r>
  </si>
  <si>
    <r>
      <rPr>
        <sz val="11"/>
        <rFont val="Arial"/>
        <family val="2"/>
      </rPr>
      <t>Consideraciones a la hora de seleccionar este indicador y fijar metas:
1. Se espera que los países proporcionen estimaciones actualizadas y de calidad garantizada sobre el tamaño de la población expuesta a un riesgo elevado. Esto implica que los métodos utilizados para las estimaciones sigan las directrices disponibles de los asociados técnicos.
2. Al establecer el denominador para las metas, los países aportarán evidencia de cómo utilizar mejor las estimaciones disponibles con respecto al tamaño de la población o los datos administrativos en el caso de las personas privadas de la libertad, que sean conmensurables con el alcance de las intervenciones previstas (financiadas o cofinanciadas por la subvención).
4. Se espera que los programas nacionales aporten evidencia de que existe capacidad en el país para medir este indicador, según se especifica en la columna "Análisis e interpretación".
5. Se espera que los países proporcionen una distribución subnacional del objetivo.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granulares como sea posible (es decir, por departamentos o distritos, según se disponga).
6. Se espera que los países proporcionen información adicional para comprender cómo las metas proporcionadas en el marco de desempeño representan las metas nacionales o contribuyen a su consecución. Con este fin, se insta a los países a proporcionar un desglose de las metas por regiones geográficas y fuentes de financiamiento.</t>
    </r>
  </si>
  <si>
    <r>
      <rPr>
        <sz val="11"/>
        <rFont val="Arial"/>
        <family val="2"/>
      </rPr>
      <t>YP-4</t>
    </r>
  </si>
  <si>
    <r>
      <rPr>
        <sz val="11"/>
        <rFont val="Arial"/>
        <family val="2"/>
      </rPr>
      <t>Número de niñas adolescentes y mujeres jóvenes expuestas a un riesgo elevado que recibieron algún producto de PrEP al menos una vez durante el período de reporte.</t>
    </r>
  </si>
  <si>
    <r>
      <rPr>
        <sz val="11"/>
        <rFont val="Arial"/>
        <family val="2"/>
      </rPr>
      <t>Producto de PrEP (PrEP oral, PrEP inyectable, anillo vaginal con dapivirina);
Edad (15-19, 20-24).</t>
    </r>
  </si>
  <si>
    <r>
      <rPr>
        <sz val="11"/>
        <rFont val="Arial"/>
        <family val="2"/>
      </rPr>
      <t xml:space="preserve">Registros del programa.
</t>
    </r>
  </si>
  <si>
    <r>
      <rPr>
        <sz val="11"/>
        <color theme="1"/>
        <rFont val="Arial"/>
        <family val="2"/>
      </rPr>
      <t>Las personas a las que se les prescriban distintos productos o posologías de PrEP en diferentes momentos durante el período de reporte se deben contabilizar solo una sola vez. 
La notificación de este indicador procede de los países prioritarios para el Fondo Mundial en lo que respecta a las niñas adolescentes y mujeres jóvenes.</t>
    </r>
  </si>
  <si>
    <r>
      <rPr>
        <sz val="11"/>
        <rFont val="Arial"/>
        <family val="2"/>
      </rPr>
      <t>WHO HIV SI 2022. Indicador PRV.2, página 292;
https://www.who.int/publications/i/item/9789240055315 
Modificación del Fondo Mundial: este indicador se limita a las niñas adolescentes y mujeres jóvenes expuestas a un riesgo elevado.</t>
    </r>
  </si>
  <si>
    <r>
      <rPr>
        <sz val="11"/>
        <rFont val="Arial"/>
        <family val="2"/>
      </rPr>
      <t>YP-5</t>
    </r>
  </si>
  <si>
    <r>
      <rPr>
        <sz val="11"/>
        <rFont val="Arial"/>
        <family val="2"/>
      </rPr>
      <t>Porcentaje de niñas adolescentes y mujeres jóvenes expuestas a un riesgo elevado que se han sometido a pruebas de ITS durante el período de reporte.</t>
    </r>
  </si>
  <si>
    <r>
      <rPr>
        <sz val="11"/>
        <rFont val="Arial"/>
        <family val="2"/>
      </rPr>
      <t>Número de niñas adolescentes y mujeres jóvenes expuestas a un riesgo elevado que acudieron a servicios de prevención del VIH durante el período de reporte y que estaban inscritas en el programa.</t>
    </r>
  </si>
  <si>
    <r>
      <rPr>
        <sz val="11"/>
        <rFont val="Arial"/>
        <family val="2"/>
      </rPr>
      <t>Edad (15-19, 20-24);
Infección de transmisión sexual (sífilis, gonorrea).</t>
    </r>
  </si>
  <si>
    <r>
      <rPr>
        <sz val="11"/>
        <rFont val="Arial"/>
        <family val="2"/>
      </rPr>
      <t>Consideraciones a la hora de seleccionar este indicador y fijar metas:
1. Este indicador se puede incluir cuando las inversiones financien las pruebas de ITS, ya sea para sífilis o gonorrea, la que represente un número más alto, como parte de los programas de niñas adolescentes y mujeres jóvenes en la subvención. La elección de sífilis o gonorrea debe mantenerse durante el período de ejecución de la subvención.
2. Las metas deben ser coherentes con las metas de cobertura de prevención del VIH para las niñas adolescentes y mujeres jóvenes. Los países deben proporcionar supuestos para comprender las posibles diferencias previstas entre las metas y los resultados.
3. Los países deben demostrar la coherencia entre el alcance de las intervenciones de las pruebas de ITS previstas y las metas planteadas.
4. Los países deben presentar supuestos que justifiquen la priorización geográfica o el desglose subnacional de la meta de cobertura prevista.</t>
    </r>
  </si>
  <si>
    <r>
      <rPr>
        <sz val="11"/>
        <color theme="1"/>
        <rFont val="Arial"/>
        <family val="2"/>
      </rPr>
      <t>Se sabe que las ITS aumentan el riesgo de contraer el VIH. Este indicador mide la cobertura de las pruebas de ITS entre niñas adolescentes y mujeres jóvenes. 
La notificación de este indicador procede de los países prioritarios para el Fondo Mundial en lo que respecta a las niñas adolescentes y mujeres jóvenes.</t>
    </r>
  </si>
  <si>
    <r>
      <rPr>
        <sz val="11"/>
        <rFont val="Arial"/>
        <family val="2"/>
      </rPr>
      <t xml:space="preserve">WHO HIV SI 2022. Indicadores STI.1 y STI.4, páginas 359 y 365;
https://www.who.int/publications/i/item/9789240055315 
Modificación del Fondo Mundial: el Fondo Mundial limitó los indicadores STI.1 (cobertura de las pruebas de sífilis) y STI.4 (cobertura de las pruebas de gonorrea) a pruebas entre las niñas adolescentes y mujeres jóvenes expuestas a un riesgo elevado. </t>
    </r>
  </si>
  <si>
    <r>
      <rPr>
        <b/>
        <sz val="11"/>
        <color theme="1"/>
        <rFont val="Arial"/>
        <family val="2"/>
      </rPr>
      <t>Código revisado, nuevos desgloses</t>
    </r>
  </si>
  <si>
    <r>
      <rPr>
        <sz val="11"/>
        <color theme="1"/>
        <rFont val="Arial"/>
        <family val="2"/>
      </rPr>
      <t>YP-6</t>
    </r>
  </si>
  <si>
    <r>
      <rPr>
        <sz val="11"/>
        <rFont val="Arial"/>
        <family val="2"/>
      </rPr>
      <t>Número de circuncisiones masculinas médicas realizadas de conformidad con las normas nacionales.</t>
    </r>
  </si>
  <si>
    <r>
      <rPr>
        <sz val="11"/>
        <color theme="1"/>
        <rFont val="Arial"/>
        <family val="2"/>
      </rPr>
      <t>Edad (15–19, 20–24, +25).</t>
    </r>
  </si>
  <si>
    <r>
      <rPr>
        <sz val="11"/>
        <color theme="1"/>
        <rFont val="Arial"/>
        <family val="2"/>
      </rPr>
      <t xml:space="preserve">Numerador: formularios de registro y notificación de los establecimientos de salud, sistema de información sobre la gestión sanitaria, registros de circuncisión masculina médica voluntaria, etc.
</t>
    </r>
  </si>
  <si>
    <r>
      <rPr>
        <sz val="11"/>
        <rFont val="Arial"/>
        <family val="2"/>
      </rPr>
      <t>Consideraciones a la hora de seleccionar este indicador y fijar metas:
1. Los 15 países prioritarios deben incluir este indicador según se especifica en estas directrices. Además, los países en los que las inversiones relevantes se centren en aumentar la cobertura o mejorar la calidad de las circuncisiones masculinas de acuerdo con las normas nacionales podrían incluir este indicador.
2. Los programas nacionales deben proporcionar supuestos que justifiquen el progreso previsto de las metas, en consonancia con el alcance de las intervenciones.
3. Los programas nacionales deben garantizar la capacidad del país para medir y notificar no solo la cobertura, sino también el cumplimiento de las normas nacionales.</t>
    </r>
  </si>
  <si>
    <r>
      <rPr>
        <sz val="11"/>
        <color rgb="FF000000"/>
        <rFont val="Arial"/>
        <family val="2"/>
      </rPr>
      <t>Este indicador solo es necesario para 15 países con alta prevalencia del VIH, bajos niveles de circuncisión masculina y epidemias heterosexuales generalizadas: Botswana, Etiopía, Eswatini, Kenya, Lesotho, Malawi, Mozambique, Namibia, Rwanda, Sudáfrica, Sudán del Sur, Uganda, República Unida de Tanzanía, Zambia y Zimbabwe.</t>
    </r>
  </si>
  <si>
    <r>
      <rPr>
        <i/>
        <sz val="11"/>
        <rFont val="Arial"/>
        <family val="2"/>
      </rPr>
      <t>Monitoreo global del sida 2023,</t>
    </r>
    <r>
      <rPr>
        <sz val="11"/>
        <rFont val="Arial"/>
        <family val="2"/>
      </rPr>
      <t xml:space="preserve"> indicador 1.13, páginas 38-39;
https://www.unaids.org/sites/default/files/media_asset/global-aids-monitoring_es.pdf
WHO HIV SI 2022. Indicador PRV.15, página 309;
https://www.who.int/publications/i/item/9789240055315 </t>
    </r>
  </si>
  <si>
    <r>
      <rPr>
        <sz val="11"/>
        <color theme="1"/>
        <rFont val="Arial"/>
        <family val="2"/>
      </rPr>
      <t>Eliminación de la transmisión maternoinfantil del VIH, la sífilis y la hepatitis B</t>
    </r>
  </si>
  <si>
    <r>
      <rPr>
        <b/>
        <sz val="11"/>
        <color theme="1"/>
        <rFont val="Arial"/>
        <family val="2"/>
      </rPr>
      <t>Cambio del código del indicador</t>
    </r>
  </si>
  <si>
    <r>
      <rPr>
        <sz val="11"/>
        <color theme="1"/>
        <rFont val="Arial"/>
        <family val="2"/>
      </rPr>
      <t>VT-1</t>
    </r>
  </si>
  <si>
    <r>
      <rPr>
        <sz val="11"/>
        <color theme="1"/>
        <rFont val="Arial"/>
        <family val="2"/>
      </rPr>
      <t>Porcentaje de mujeres embarazadas que conocen su estado serológico respecto al VIH.</t>
    </r>
  </si>
  <si>
    <r>
      <rPr>
        <sz val="11"/>
        <color theme="1"/>
        <rFont val="Arial"/>
        <family val="2"/>
      </rPr>
      <t>Número de mujeres embarazadas que asisten a centros de atención prenatal o dan a luz en establecimientos de salud que se sometieron a pruebas del VIH durante el embarazo, el parto o justo tras este, o las que ya sabían que eran seropositivas en la primera visita al centro de atención prenatal.</t>
    </r>
  </si>
  <si>
    <r>
      <rPr>
        <sz val="11"/>
        <color theme="1"/>
        <rFont val="Arial"/>
        <family val="2"/>
      </rPr>
      <t>Número estimado de mujeres embarazadas que dieron a luz en los últimos 12 meses.</t>
    </r>
  </si>
  <si>
    <r>
      <rPr>
        <sz val="11"/>
        <rFont val="Arial"/>
        <family val="2"/>
      </rPr>
      <t>No acumulativo (especial)</t>
    </r>
  </si>
  <si>
    <r>
      <rPr>
        <sz val="11"/>
        <color theme="1"/>
        <rFont val="Arial"/>
        <family val="2"/>
      </rPr>
      <t>Estado serológico respecto al VIH (positivo, negativo, desconocido).</t>
    </r>
  </si>
  <si>
    <r>
      <rPr>
        <sz val="11"/>
        <rFont val="Arial"/>
        <family val="2"/>
      </rPr>
      <t>SIGS</t>
    </r>
    <r>
      <rPr>
        <sz val="11"/>
        <color theme="1"/>
        <rFont val="Arial"/>
        <family val="2"/>
      </rPr>
      <t xml:space="preserve">
Numerador: registros del programa, por ejemplo, registros de los centros de atención prenatal, registros de parto, registros de tratamiento antirretroviral.
Denominador: estimaciones de la oficina central de estadísticas, la División de Población de las Naciones Unidas o las oficinas de estadísticas vitales.</t>
    </r>
  </si>
  <si>
    <r>
      <rPr>
        <sz val="11"/>
        <color theme="1"/>
        <rFont val="Arial"/>
        <family val="2"/>
      </rPr>
      <t>1. Se deben realizar esfuerzos para eliminar los registros duplicados de mujeres en los sistemas de notificación.
2. Para garantizar la comparabilidad, el resultado de Spectrum se utiliza como denominador para el análisis global.</t>
    </r>
  </si>
  <si>
    <r>
      <rPr>
        <i/>
        <sz val="11"/>
        <color theme="1"/>
        <rFont val="Arial"/>
        <family val="2"/>
      </rPr>
      <t>Monitoreo global del sida 2023,</t>
    </r>
    <r>
      <rPr>
        <sz val="11"/>
        <color theme="1"/>
        <rFont val="Arial"/>
        <family val="2"/>
      </rPr>
      <t xml:space="preserve"> indicador 2.1, páginas 44-45;
https://www.unaids.org/sites/default/files/media_asset/global-aids-monitoring_es.pdf
WHO HIV SI 2022. Indicador HTS.1, página 313;
https://www.who.int/publications/i/item/9789240055315 
Modificación del Fondo Mundial: este indicador se limita a la población de mujeres embarazadas. </t>
    </r>
  </si>
  <si>
    <r>
      <rPr>
        <b/>
        <sz val="11"/>
        <color theme="1"/>
        <rFont val="Arial"/>
        <family val="2"/>
      </rPr>
      <t>Cambio del código del indicador, desglose revisado</t>
    </r>
  </si>
  <si>
    <r>
      <rPr>
        <sz val="11"/>
        <color theme="1"/>
        <rFont val="Arial"/>
        <family val="2"/>
      </rPr>
      <t>VT-2</t>
    </r>
  </si>
  <si>
    <r>
      <rPr>
        <sz val="11"/>
        <color theme="1"/>
        <rFont val="Arial"/>
        <family val="2"/>
      </rPr>
      <t>Porcentaje de lactantes expuestos al VIH que se sometieron a una prueba virológica del VIH durante los 2 meses posteriores a su nacimiento.</t>
    </r>
  </si>
  <si>
    <r>
      <rPr>
        <sz val="11"/>
        <color theme="1"/>
        <rFont val="Arial"/>
        <family val="2"/>
      </rPr>
      <t>Número de lactantes expuestos al VIH que nacieron durante el período de reporte y se sometieron a una prueba virológica del VIH durante los 2 meses posteriores a su nacimiento.</t>
    </r>
  </si>
  <si>
    <r>
      <rPr>
        <sz val="11"/>
        <color theme="1"/>
        <rFont val="Arial"/>
        <family val="2"/>
      </rPr>
      <t>No acumulativo (especial)</t>
    </r>
  </si>
  <si>
    <r>
      <rPr>
        <sz val="11"/>
        <color theme="1"/>
        <rFont val="Arial"/>
        <family val="2"/>
      </rPr>
      <t xml:space="preserve">Numerador: registros del programa (por ejemplo, registros de PTMI o de laboratorio).
Denominador: estimaciones basadas en la modelización (por ejemplo, Spectrum AIM). </t>
    </r>
  </si>
  <si>
    <r>
      <rPr>
        <sz val="11"/>
        <color theme="1"/>
        <rFont val="Arial"/>
        <family val="2"/>
      </rPr>
      <t xml:space="preserve">1. El denominador es una medida aproximada del número de lactantes que dieron a luz mujeres que viven con el VIH.
2. Los datos se deben agregar a partir de las bases de datos de los laboratorios.
3. Esta información solo debe incluir el resultado más reciente de un lactante que se sometió a la prueba durante los 2 meses posteriores a su nacimiento.
4. Para garantizar la comparabilidad, el resultado de Spectrum se utiliza como denominador para el análisis global. Esta es una medida aproximada del número de lactantes que dieron a luz mujeres que viven con el VIH. </t>
    </r>
  </si>
  <si>
    <r>
      <rPr>
        <b/>
        <sz val="11"/>
        <color theme="1"/>
        <rFont val="Arial"/>
        <family val="2"/>
      </rPr>
      <t>Cambio del código del indicador, nombre revisado</t>
    </r>
  </si>
  <si>
    <r>
      <rPr>
        <sz val="11"/>
        <color theme="1"/>
        <rFont val="Arial"/>
        <family val="2"/>
      </rPr>
      <t>VT-3</t>
    </r>
  </si>
  <si>
    <r>
      <rPr>
        <sz val="11"/>
        <color theme="1"/>
        <rFont val="Arial"/>
        <family val="2"/>
      </rPr>
      <t>Porcentaje de mujeres que acudieron a atención prenatal que se sometieron a la prueba de la sífilis.</t>
    </r>
  </si>
  <si>
    <r>
      <rPr>
        <sz val="11"/>
        <color theme="1"/>
        <rFont val="Arial"/>
        <family val="2"/>
      </rPr>
      <t>Número de mujeres que acudieron a los servicios de atención prenatal que se sometieron a la</t>
    </r>
    <r>
      <rPr>
        <sz val="11"/>
        <rFont val="Arial"/>
        <family val="2"/>
      </rPr>
      <t xml:space="preserve"> prueba de la sífilis en la primera visita al centro.</t>
    </r>
  </si>
  <si>
    <r>
      <rPr>
        <sz val="11"/>
        <color theme="1"/>
        <rFont val="Arial"/>
        <family val="2"/>
      </rPr>
      <t>Número de mujeres que acudieron por primera vez a un centro de</t>
    </r>
    <r>
      <rPr>
        <sz val="11"/>
        <rFont val="Arial"/>
        <family val="2"/>
      </rPr>
      <t>de atención prenatal para recibir servicios.</t>
    </r>
  </si>
  <si>
    <r>
      <rPr>
        <sz val="11"/>
        <color theme="1"/>
        <rFont val="Arial"/>
        <family val="2"/>
      </rPr>
      <t>SIGS
Numerador y denominador: registros de los establecimientos de salud y de los centros de atención prenatal.</t>
    </r>
  </si>
  <si>
    <r>
      <rPr>
        <sz val="11"/>
        <color theme="1"/>
        <rFont val="Arial"/>
        <family val="2"/>
      </rPr>
      <t>1. Mide el grado de detección sistemática de la sífilis entre las mujeres embarazadas en la primera visita al centro de atención prenatal.
2. La detección sistemática entre las mujeres embarazadas que acuden al centro de atención prenatal como punto de entrada para el diagnóstico y el tratamiento es una forma rentable de prevenir la sífilis congénita.</t>
    </r>
  </si>
  <si>
    <r>
      <rPr>
        <sz val="11"/>
        <color theme="1"/>
        <rFont val="Arial"/>
        <family val="2"/>
      </rPr>
      <t xml:space="preserve">WHO HIV SI 2022, indicador SDC.1, página 359; 
https://www.who.int/publications/i/item/9789240055315 
</t>
    </r>
    <r>
      <rPr>
        <i/>
        <sz val="11"/>
        <color theme="1"/>
        <rFont val="Arial"/>
        <family val="2"/>
      </rPr>
      <t>Monitoreo global del sida 2023,</t>
    </r>
    <r>
      <rPr>
        <sz val="11"/>
        <color theme="1"/>
        <rFont val="Arial"/>
        <family val="2"/>
      </rPr>
      <t xml:space="preserve"> indicador 3.5A, páginas 65-66;
https://www.unaids.org/sites/default/files/media_asset/global-aids-monitoring_es.pdf
Modificación del Fondo Mundial: se limita a la detección sistemática en la primera visita al centro de atención prenatal. 
</t>
    </r>
  </si>
  <si>
    <r>
      <rPr>
        <sz val="11"/>
        <rFont val="Arial"/>
        <family val="2"/>
      </rPr>
      <t>HTS-2</t>
    </r>
  </si>
  <si>
    <r>
      <rPr>
        <sz val="11"/>
        <color theme="1"/>
        <rFont val="Arial"/>
        <family val="2"/>
      </rPr>
      <t>Porcentaje de niñas adolescentes y mujeres jóvenes expuestas a un riesgo elevado que se han sometido a una prueba del VIH durante el período de reporte en los programas para niñas adolescentes y mujeres jóvenes.</t>
    </r>
  </si>
  <si>
    <r>
      <rPr>
        <sz val="11"/>
        <rFont val="Arial"/>
        <family val="2"/>
      </rPr>
      <t>Este indicador solo es necesario para los países prioritarios para el Fondo Mundial en lo que respecta a las niñas adolescentes y las mujeres jóvenes.</t>
    </r>
  </si>
  <si>
    <r>
      <rPr>
        <i/>
        <sz val="11"/>
        <rFont val="Arial"/>
        <family val="2"/>
      </rPr>
      <t>Monitoreo global del sida 2023,</t>
    </r>
    <r>
      <rPr>
        <sz val="11"/>
        <rFont val="Arial"/>
        <family val="2"/>
      </rPr>
      <t xml:space="preserve"> indicador 1.4, página 16;
https://www.unaids.org/sites/default/files/media_asset/global-aids-monitoring_es.pdf
Modificación del Fondo Mundial: el indicador de </t>
    </r>
    <r>
      <rPr>
        <i/>
        <sz val="11"/>
        <rFont val="Arial"/>
        <family val="2"/>
      </rPr>
      <t>Monitoreo global del sida</t>
    </r>
    <r>
      <rPr>
        <sz val="11"/>
        <rFont val="Arial"/>
        <family val="2"/>
      </rPr>
      <t xml:space="preserve"> incluye a las poblaciones clave. 
El Fondo Mundial incluyó a las niñas adolescentes y mujeres jóvenes en el nombre del indicador y especificó "en los programas para las niñas adolescentes y mujeres jóvenes".</t>
    </r>
  </si>
  <si>
    <r>
      <rPr>
        <sz val="11"/>
        <color theme="1"/>
        <rFont val="Arial"/>
        <family val="2"/>
      </rPr>
      <t>HTS-3a</t>
    </r>
  </si>
  <si>
    <r>
      <rPr>
        <sz val="11"/>
        <color theme="1"/>
        <rFont val="Arial"/>
        <family val="2"/>
      </rPr>
      <t>Porcentaje de hombres que tienen relaciones sexuales con hombres que se han sometido a una prueba del VIH durante el período de reporte en programas específicos de poblaciones clave y que conocen sus resultados.</t>
    </r>
  </si>
  <si>
    <r>
      <rPr>
        <sz val="11"/>
        <rFont val="Arial"/>
        <family val="2"/>
      </rPr>
      <t>Número de hombres que tienen relaciones sexuales con hombres que se sometieron a una prueba del VIH durante el período de reporte en programas específicos para poblaciones clave y que conocen sus resultados.</t>
    </r>
  </si>
  <si>
    <r>
      <rPr>
        <sz val="11"/>
        <rFont val="Arial"/>
        <family val="2"/>
      </rPr>
      <t>Número estimado de hombres que tienen relaciones sexuales con hombres en áreas programáticas específicas para las poblaciones clave.</t>
    </r>
  </si>
  <si>
    <r>
      <rPr>
        <sz val="11"/>
        <rFont val="Arial"/>
        <family val="2"/>
      </rPr>
      <t>Edad (15-19, 20-24, +25).</t>
    </r>
  </si>
  <si>
    <r>
      <rPr>
        <sz val="11"/>
        <rFont val="Arial"/>
        <family val="2"/>
      </rPr>
      <t>Numerador: registros del programa.
Denominador: tamaño estimado de la población en el área programática o en el país.
Prevención o notificación comunitarias fuera del SIGS.</t>
    </r>
  </si>
  <si>
    <r>
      <rPr>
        <sz val="11"/>
        <rFont val="Arial"/>
        <family val="2"/>
      </rPr>
      <t>1. La cobertura se evaluará en función de las estimaciones del tamaño de la población. Cuando estas no estén disponibles, los países deberán realizar una estimación lo antes posible. Hasta que se proporcionen las estimaciones revisadas, se utilizarán los valores disponibles. 
2. Los datos sobre la cobertura que surjan de la presentación de informes rutinaria se triangularán con la cobertura de los datos de la encuesta para la evaluación general del impacto.
3. Si no se cuenta con datos sobre las personas que vuelven a someterse a la prueba, los programas nacionales deberán justificar con evidencia los resultados para el numerador.                                                                                                                  
4. Si no se dispone de un código único de identificación, los programas nacionales deben justificar los resultados del numerador con evidencia.</t>
    </r>
  </si>
  <si>
    <r>
      <rPr>
        <sz val="11"/>
        <color theme="1"/>
        <rFont val="Arial"/>
        <family val="2"/>
      </rPr>
      <t>HTS-3b</t>
    </r>
  </si>
  <si>
    <r>
      <rPr>
        <sz val="11"/>
        <color theme="1"/>
        <rFont val="Arial"/>
        <family val="2"/>
      </rPr>
      <t>Porcentaje de personas transgénero que se han sometido a una prueba del VIH durante el período de reporte en programas específicos de poblaciones clave y que conocen sus resultados.</t>
    </r>
  </si>
  <si>
    <r>
      <rPr>
        <sz val="11"/>
        <rFont val="Arial"/>
        <family val="2"/>
      </rPr>
      <t>Número de personas transgénero que se sometieron a una prueba del VIH durante el período de reporte en programas específicos para poblaciones clave y que conocen sus resultados.</t>
    </r>
  </si>
  <si>
    <r>
      <rPr>
        <sz val="11"/>
        <rFont val="Arial"/>
        <family val="2"/>
      </rPr>
      <t>Número estimado de personas transgénero en áreas programáticas específicas para las poblaciones clave.</t>
    </r>
  </si>
  <si>
    <r>
      <rPr>
        <sz val="11"/>
        <rFont val="Arial"/>
        <family val="2"/>
      </rPr>
      <t>Numerador: registros del programa.
Denominador: tamaño estimado de la población en las áreas programáticas o en el país.
Prevención o notificación comunitarias fuera del SIGS.</t>
    </r>
  </si>
  <si>
    <r>
      <rPr>
        <sz val="11"/>
        <color theme="1"/>
        <rFont val="Arial"/>
        <family val="2"/>
      </rPr>
      <t>HTS-3c</t>
    </r>
  </si>
  <si>
    <r>
      <rPr>
        <sz val="11"/>
        <color theme="1"/>
        <rFont val="Arial"/>
        <family val="2"/>
      </rPr>
      <t>Porcentaje de trabajadores del sexo que se han sometido a una prueba del VIH durante el período de reporte en programas específicos de poblaciones clave y que conocen sus resultados.</t>
    </r>
  </si>
  <si>
    <r>
      <rPr>
        <sz val="11"/>
        <color theme="1"/>
        <rFont val="Arial"/>
        <family val="2"/>
      </rPr>
      <t>Número de trabajadores del sexo que se sometieron a una prueba del VIH durante el período de reporte y que conocen sus resultados.</t>
    </r>
  </si>
  <si>
    <r>
      <rPr>
        <sz val="11"/>
        <color theme="1"/>
        <rFont val="Arial"/>
        <family val="2"/>
      </rPr>
      <t>Número estimado de trabajadores del sexo en áreas programáticas específicas para las poblaciones clave.</t>
    </r>
  </si>
  <si>
    <r>
      <rPr>
        <sz val="11"/>
        <color theme="1"/>
        <rFont val="Arial"/>
        <family val="2"/>
      </rPr>
      <t>HTS-3d</t>
    </r>
  </si>
  <si>
    <r>
      <rPr>
        <sz val="11"/>
        <color theme="1"/>
        <rFont val="Arial"/>
        <family val="2"/>
      </rPr>
      <t>Porcentaje de usuarios de drogas inyectables que se han sometido a una prueba del VIH durante el período de reporte en programas específicos de poblaciones clave y que conocen sus resultados.</t>
    </r>
  </si>
  <si>
    <r>
      <rPr>
        <sz val="11"/>
        <rFont val="Arial"/>
        <family val="2"/>
      </rPr>
      <t>Número estimado de usuarios de drogas inyectables en áreas programáticas específicas para las poblaciones clave.</t>
    </r>
  </si>
  <si>
    <r>
      <rPr>
        <sz val="11"/>
        <color theme="1"/>
        <rFont val="Arial"/>
        <family val="2"/>
      </rPr>
      <t>HTS-3e</t>
    </r>
  </si>
  <si>
    <r>
      <rPr>
        <sz val="11"/>
        <color theme="1"/>
        <rFont val="Arial"/>
        <family val="2"/>
      </rPr>
      <t>Porcentaje de otras poblaciones vulnerables que se han sometido a una prueba del VIH durante el período de reporte y que conocen sus resultados.</t>
    </r>
  </si>
  <si>
    <r>
      <rPr>
        <sz val="11"/>
        <color theme="1"/>
        <rFont val="Arial"/>
        <family val="2"/>
      </rPr>
      <t>HTS-3f</t>
    </r>
  </si>
  <si>
    <r>
      <rPr>
        <sz val="11"/>
        <color theme="1"/>
        <rFont val="Arial"/>
        <family val="2"/>
      </rPr>
      <t>Número de personas privadas de la libertad en centros penitenciarios y otros lugares de reclusión que se han sometido a una prueba del VIH durante el período de reporte y que conocen sus resultados.</t>
    </r>
  </si>
  <si>
    <r>
      <rPr>
        <sz val="11"/>
        <rFont val="Arial"/>
        <family val="2"/>
      </rPr>
      <t>Número de personas privadas de la libertad en centros penitenciarios y otros lugares de reclusión que se sometieron a una prueba del VIH durante el período de reporte y que conocen sus resultados.</t>
    </r>
  </si>
  <si>
    <r>
      <rPr>
        <sz val="11"/>
        <color theme="1"/>
        <rFont val="Arial"/>
        <family val="2"/>
      </rPr>
      <t>Género (femenino, masculino).</t>
    </r>
  </si>
  <si>
    <r>
      <rPr>
        <sz val="11"/>
        <rFont val="Arial"/>
        <family val="2"/>
      </rPr>
      <t xml:space="preserve">Numerador: registros del programa.
</t>
    </r>
  </si>
  <si>
    <r>
      <rPr>
        <b/>
        <sz val="11"/>
        <rFont val="Arial"/>
        <family val="2"/>
      </rPr>
      <t>Desglose revisado</t>
    </r>
  </si>
  <si>
    <r>
      <rPr>
        <sz val="11"/>
        <rFont val="Arial"/>
        <family val="2"/>
      </rPr>
      <t>HTS-5</t>
    </r>
  </si>
  <si>
    <r>
      <rPr>
        <sz val="11"/>
        <color theme="1"/>
        <rFont val="Arial"/>
        <family val="2"/>
      </rPr>
      <t>Porcentaje de personas recién diagnosticadas con infección por el VIH que han iniciado el tratamiento antirretroviral.</t>
    </r>
  </si>
  <si>
    <r>
      <rPr>
        <sz val="11"/>
        <rFont val="Arial"/>
        <family val="2"/>
      </rPr>
      <t xml:space="preserve">WHO HIV SI 2022, indicador HTS.4, página 318; 
https://www.who.int/publications/i/item/9789240055315 
</t>
    </r>
  </si>
  <si>
    <r>
      <rPr>
        <b/>
        <sz val="11"/>
        <rFont val="Arial"/>
        <family val="2"/>
      </rPr>
      <t xml:space="preserve">Nuevo </t>
    </r>
  </si>
  <si>
    <r>
      <rPr>
        <sz val="11"/>
        <rFont val="Arial"/>
        <family val="2"/>
      </rPr>
      <t>HTS-6</t>
    </r>
  </si>
  <si>
    <r>
      <rPr>
        <sz val="11"/>
        <color theme="1"/>
        <rFont val="Arial"/>
        <family val="2"/>
      </rPr>
      <t>Número de kits individuales de pruebas de autodiagnóstico del VIH distribuidos.</t>
    </r>
  </si>
  <si>
    <r>
      <rPr>
        <sz val="11"/>
        <rFont val="Arial"/>
        <family val="2"/>
      </rPr>
      <t>Registros del programa; 
informes fuera del SIGS</t>
    </r>
  </si>
  <si>
    <r>
      <rPr>
        <sz val="11"/>
        <color theme="1"/>
        <rFont val="Arial"/>
        <family val="2"/>
      </rPr>
      <t>Tratamiento, atención y apoyo</t>
    </r>
  </si>
  <si>
    <r>
      <rPr>
        <sz val="11"/>
        <rFont val="Arial"/>
        <family val="2"/>
      </rPr>
      <t>TCS-1.1</t>
    </r>
  </si>
  <si>
    <r>
      <rPr>
        <sz val="11"/>
        <rFont val="Arial"/>
        <family val="2"/>
      </rPr>
      <t>Porcentaje de personas en tratamiento antirretroviral entre todas las personas que viven con el VIH al final del período de reporte.</t>
    </r>
  </si>
  <si>
    <r>
      <rPr>
        <sz val="11"/>
        <color theme="1"/>
        <rFont val="Arial"/>
        <family val="2"/>
      </rPr>
      <t>No acumulativo (otros)</t>
    </r>
  </si>
  <si>
    <r>
      <rPr>
        <sz val="11"/>
        <color theme="1"/>
        <rFont val="Arial"/>
        <family val="2"/>
      </rPr>
      <t xml:space="preserve">Consideraciones a la hora de seleccionar este indicador y fijar metas:
1. Este indicador se puede incluir en el marco de desempeño en los países donde las inversiones apoyan la mejora de la cobertura del tratamiento antirretroviral, considerando la vinculación con la atención, la retención y la observancia, la mejora de la calidad de la atención, la optimización del tratamiento antirretroviral, etc.
2. Los programas nacionales deben garantizar la coherencia de las metas con el progreso previsto en otros pilares de la cascada de diagnóstico y tratamiento del VIH.
3. Se insta a los países a presentar una distribución granular de las metas por proveedores de servicios, regiones geográficas y poblaciones. 
4. Los programas nacionales deben proporcionar los supuestos en los que se basan la escala y el enfoque de las intervenciones que forman parte de la subvención a fin de alcanzar las metas propuestas.
5. Los programas nacionales deben respaldar sus metas con un análisis actualizado de los valores de referencia, en el que se identifiquen y se expliquen las razones por las que se pierden pacientes en la cohorte de tratamiento antirretroviral. Además, deben vincular este análisis con las intervenciones propuestas para lograr las metas.
</t>
    </r>
  </si>
  <si>
    <r>
      <rPr>
        <sz val="11"/>
        <rFont val="Arial"/>
        <family val="2"/>
      </rPr>
      <t>1. Este indicador mide el progreso hacia la prestación de tratamiento antirretroviral a todas las personas que viven con el VIH, es decir, la cobertura del tratamiento, teniendo en cuenta el abandono total de este durante el período de reporte.
2. El numerador se genera determinando el número de personas que viven con el VIH que reciben tratamiento antirretroviral al final del último período de reporte, más el número de personas que viven con el VIH que iniciaron el tratamiento durante el período de reporte en curso, teniendo en cuenta el estado de retención/abandono de todas las personas al final del período de reporte. El numerador NO DEBE INCLUIR a las personas que hayan interrumpido el tratamiento, hayan fallecido o se hayan perdido durante el seguimiento en este período. En consonancia con los métodos definidos para el indicador HIV O-21 (tasa de abandono, véase la fila 30 anterior), estas categorías de clasificación se deben notificar por separado a nivel nacional y utilizar para calcular el número de personas que viven con el VIH que reciben tratamiento antirretroviral.
3. Se deben establecer protocolos para evitar el recuento duplicado de personas en distintos establecimientos o a lo largo del tiempo.
4. Este indicador no incluye los medicamentos antirretrovirales que se toman únicamente para prevenir la transmisión maternoinfantil y la profilaxis posterior a la exposición, es decir, los resultados que se notifiquen utilizando los indicadores TCS-10, KP-7a, KP-7b, KP-7c y KP-7d. Este indicador incluye a las mujeres embarazadas que viven con el VIH y reciben tratamiento antirretroviral de por vida.
5. Los países deben triangular el numerador de los datos del programa con los sistemas nacionales de adquisición y farmacovigilancia y ajustar las cifras notificadas según corresponda. 
6. Los países que llevan a cabo evaluaciones o revisiones de la calidad de los datos que monitorean la capacidad de los establecimientos para notificar con exactitud el número de personas en tratamiento durante los períodos de reporte también deben ajustar los datos del numerador del programa para tener en cuenta estas discrepancias. 
7. Las estimaciones de la cobertura del tratamiento antirretroviral a partir de encuestas también se pueden utilizar para fundamentar o validar el numerador. Tenga en cuenta que no se deben utilizar encuestas que solo recojan datos notificados por los propios participantes sobre la adopción del tratamiento, ya que se ha demostrado que este tipo de datos son de calidad limitada.
8. Se recomienda que los países presupuesten e incluyan indicadores para adultos y niños (TCS-1b y TCS-1c) por separado, utilizando el módulo "Tratamiento, atención y apoyo" y las poblaciones "adultos que viven con el VIH (de 15 años en adelante)" y "niños que viven con el VIH (menores de 15 años)". Si los indicadores TCS-1b y TCS-1c se han incluido en el marco de desempeño, no es necesario incluir el indicador TCS-1.1.</t>
    </r>
  </si>
  <si>
    <r>
      <rPr>
        <sz val="11"/>
        <rFont val="Arial"/>
        <family val="2"/>
      </rPr>
      <t xml:space="preserve">WHO HIV SI 2022, indicador ART.1, página 325;
https://www.who.int/publications/i/item/9789240055315 
</t>
    </r>
  </si>
  <si>
    <r>
      <rPr>
        <sz val="11"/>
        <rFont val="Arial"/>
        <family val="2"/>
      </rPr>
      <t>Porcentaje de adultos (de 15 años en adelante) en tratamiento antirretroviral entre todos los adultos que viven con el VIH al final del período de reporte.</t>
    </r>
  </si>
  <si>
    <r>
      <rPr>
        <sz val="11"/>
        <rFont val="Arial"/>
        <family val="2"/>
      </rPr>
      <t>Número de adultos (de 15 años en adelante) en tratamiento antirretroviral al final del período de reporte.</t>
    </r>
  </si>
  <si>
    <r>
      <rPr>
        <sz val="11"/>
        <rFont val="Arial"/>
        <family val="2"/>
      </rPr>
      <t>SIGS
Numerador: registros del programa, por ejemplo, registros de tratamiento antirretroviral y formularios de notificación transversales correspondientes.
Denominador: modelos de estimación del VIH, como Spectrum.</t>
    </r>
  </si>
  <si>
    <r>
      <rPr>
        <i/>
        <sz val="11"/>
        <color theme="1"/>
        <rFont val="Arial"/>
        <family val="2"/>
      </rPr>
      <t>Monitoreo global del sida 2023,</t>
    </r>
    <r>
      <rPr>
        <sz val="11"/>
        <color theme="1"/>
        <rFont val="Arial"/>
        <family val="2"/>
      </rPr>
      <t xml:space="preserve"> indicador 2.2, páginas 46-47;
https://www.unaids.org/sites/default/files/media_asset/global-aids-monitoring_es.pdf
</t>
    </r>
  </si>
  <si>
    <r>
      <rPr>
        <sz val="11"/>
        <rFont val="Arial"/>
        <family val="2"/>
      </rPr>
      <t>TCS-1c</t>
    </r>
  </si>
  <si>
    <r>
      <rPr>
        <sz val="11"/>
        <rFont val="Arial"/>
        <family val="2"/>
      </rPr>
      <t>Porcentaje de niños (menores de 15 años) en tratamiento antirretroviral entre todos los niños seropositivos al final del período de reporte.</t>
    </r>
  </si>
  <si>
    <r>
      <rPr>
        <sz val="11"/>
        <rFont val="Arial"/>
        <family val="2"/>
      </rPr>
      <t>Número de niños (menores de 15 años) en tratamiento antirretroviral al final del período de reporte.</t>
    </r>
  </si>
  <si>
    <r>
      <rPr>
        <sz val="11"/>
        <rFont val="Arial"/>
        <family val="2"/>
      </rPr>
      <t>TCS-8</t>
    </r>
  </si>
  <si>
    <r>
      <rPr>
        <sz val="11"/>
        <rFont val="Arial"/>
        <family val="2"/>
      </rPr>
      <t>Porcentaje de personas que viven con el VIH que reciben tratamiento antirretroviral y conocen su carga viral.</t>
    </r>
  </si>
  <si>
    <r>
      <rPr>
        <sz val="11"/>
        <rFont val="Arial"/>
        <family val="2"/>
      </rPr>
      <t>Número de personas que viven con el VIH en tratamiento antirretroviral con al menos un resultado de la prueba rutinaria de carga viral durante el período de reporte.</t>
    </r>
  </si>
  <si>
    <r>
      <rPr>
        <sz val="11"/>
        <rFont val="Arial"/>
        <family val="2"/>
      </rPr>
      <t>Número de personas que viven con el VIH en tratamiento antirretroviral durante al menos 6 meses.</t>
    </r>
  </si>
  <si>
    <r>
      <rPr>
        <sz val="11"/>
        <rFont val="Arial"/>
        <family val="2"/>
      </rPr>
      <t>SIGS, el numerador y el denominador: herramientas de monitoreo de pacientes (por ejemplo, registros de pacientes, registros médicos electrónicos, registros de tratamiento antirretroviral, formularios de notificación de cohortes, sistema de información de laboratorios).</t>
    </r>
  </si>
  <si>
    <r>
      <rPr>
        <sz val="11"/>
        <color theme="1"/>
        <rFont val="Arial"/>
        <family val="2"/>
      </rPr>
      <t xml:space="preserve">Este indicador sirve para evaluar el grado de disponibilidad de las pruebas de carga viral en el país y permite interpretar de forma apropiada los datos de supresión de la carga viral. Este indicador es esencial para monitorear el acceso a las pruebas de carga viral y para interpretar el indicador HIV O-12, personas que viven con el VIH que reciben tratamiento antirretroviral y presentan supresión de la carga viral, y su representatividad. </t>
    </r>
  </si>
  <si>
    <r>
      <rPr>
        <sz val="11"/>
        <color theme="1"/>
        <rFont val="Arial"/>
        <family val="2"/>
      </rPr>
      <t xml:space="preserve">WHO HIV SI 2022, indicador ART.6, página 332;
https://www.who.int/publications/i/item/9789240055315 
</t>
    </r>
  </si>
  <si>
    <r>
      <rPr>
        <sz val="11"/>
        <rFont val="Arial"/>
        <family val="2"/>
      </rPr>
      <t>TCS-9</t>
    </r>
  </si>
  <si>
    <r>
      <rPr>
        <sz val="11"/>
        <rFont val="Arial"/>
        <family val="2"/>
      </rPr>
      <t>Porcentaje de personas que viven con el VIH que se encuentran en tratamiento antirretroviral y reciben los medicamentos antirretrovirales en las cantidades que necesitarán para varios meses.</t>
    </r>
  </si>
  <si>
    <r>
      <rPr>
        <sz val="11"/>
        <rFont val="Arial"/>
        <family val="2"/>
      </rPr>
      <t>SIGS, el numerador y el denominador: registros del programa, por ejemplo, registros de tratamiento antirretroviral y formularios de notificación correspondientes.</t>
    </r>
  </si>
  <si>
    <r>
      <rPr>
        <sz val="11"/>
        <color theme="1"/>
        <rFont val="Arial"/>
        <family val="2"/>
      </rPr>
      <t>Consideraciones a la hora de seleccionar este indicador y fijar metas: 
1. Este indicador se debe seleccionar cuando la subvención financie el programa de tratamiento antirretroviral. 
2. El establecimiento de metas debe tener en cuenta las directrices nacionales y el plan estratégico nacional.</t>
    </r>
  </si>
  <si>
    <r>
      <rPr>
        <sz val="11"/>
        <color theme="1"/>
        <rFont val="Arial"/>
        <family val="2"/>
      </rPr>
      <t>Evalúa el porcentaje de todas personas que viven con el VIH que se encuentran actualmente en tratamiento antirretroviral y recibieron los medicamentos antirretrovirales en las cantidades que necesitarán para varios meses (según se especifica a continuación) la última vez que los recogieron.</t>
    </r>
  </si>
  <si>
    <r>
      <rPr>
        <i/>
        <sz val="11"/>
        <color theme="1"/>
        <rFont val="Arial"/>
        <family val="2"/>
      </rPr>
      <t xml:space="preserve">Monitoreo global del sida 2023, </t>
    </r>
    <r>
      <rPr>
        <sz val="11"/>
        <color theme="1"/>
        <rFont val="Arial"/>
        <family val="2"/>
      </rPr>
      <t xml:space="preserve">indicador 7.14, páginas 106-107;
https://www.unaids.org/sites/default/files/media_asset/global-aids-monitoring_es.pdf
WHO HIV SI 2022, indicador DSD.1, página 353;
https://www.who.int/publications/i/item/9789240055315 
</t>
    </r>
  </si>
  <si>
    <r>
      <rPr>
        <sz val="11"/>
        <rFont val="Arial"/>
        <family val="2"/>
      </rPr>
      <t>TCS-10</t>
    </r>
  </si>
  <si>
    <r>
      <rPr>
        <sz val="11"/>
        <rFont val="Arial"/>
        <family val="2"/>
      </rPr>
      <t>Porcentaje de mujeres embarazadas seropositivas que recibieron medicamentos antirretrovirales para reducir el riesgo de transmisión maternoinfantil del VIH.</t>
    </r>
  </si>
  <si>
    <r>
      <rPr>
        <sz val="11"/>
        <color theme="1"/>
        <rFont val="Arial"/>
        <family val="2"/>
      </rPr>
      <t>1. Se insta a los países a que hagan un seguimiento y notifiquen el número de mujeres que reciben las distintas posologías, de modo que se pueda modelizar el impacto de los medicamentos antirretrovirales en la transmisión maternoinfantil en función de su eficacia. En caso de que los países no cuenten con un sistema para recopilar y notificar estos datos, deben establecer uno. 
2. Se deben realizar esfuerzos para eliminar los registros duplicados de mujeres en los sistemas de notificación.</t>
    </r>
  </si>
  <si>
    <r>
      <rPr>
        <sz val="11"/>
        <color theme="1"/>
        <rFont val="Arial"/>
        <family val="2"/>
      </rPr>
      <t>TB/VIH</t>
    </r>
  </si>
  <si>
    <r>
      <rPr>
        <sz val="11"/>
        <rFont val="Arial"/>
        <family val="2"/>
      </rPr>
      <t>TB/HIV-5</t>
    </r>
  </si>
  <si>
    <r>
      <rPr>
        <sz val="11"/>
        <rFont val="Arial"/>
        <family val="2"/>
      </rPr>
      <t>Porcentaje de pacientes nuevos y recaídas de tuberculosis registrados con estado serológico respecto al VIH documentado.</t>
    </r>
  </si>
  <si>
    <r>
      <rPr>
        <sz val="11"/>
        <rFont val="Arial"/>
        <family val="2"/>
      </rPr>
      <t>Trimestral</t>
    </r>
  </si>
  <si>
    <r>
      <rPr>
        <sz val="11"/>
        <rFont val="Arial"/>
        <family val="2"/>
      </rPr>
      <t>Género (femenino, masculino). 
Edad (&lt;5, 5–14, +15); 
Estado serológico respecto al VIH (positivo, negativo, desconocido).</t>
    </r>
  </si>
  <si>
    <r>
      <rPr>
        <sz val="11"/>
        <rFont val="Arial"/>
        <family val="2"/>
      </rPr>
      <t xml:space="preserve">Numerador y denominador: SIGS, registro de tuberculosis </t>
    </r>
  </si>
  <si>
    <r>
      <rPr>
        <sz val="11"/>
        <color theme="1"/>
        <rFont val="Arial"/>
        <family val="2"/>
      </rPr>
      <t>Consideraciones a la hora de seleccionar los indicadores de tuberculosis/VIH y fijar metas:
1. Se recomienda incluir los indicadores de tuberculosis y VIH (TB/HIV) en el marco de desempeño del componente de enfermedad del VIH en los países donde las inversiones se centran en abordar la tuberculosis como causa de muerte entre las personas que viven con el VIH. Se pueden seleccionar uno o más indicadores cuando las intervenciones se centran en mejorar la detección precoz del VIH entre los pacientes con tuberculosis (TB/HIV-5); mejorar el acceso al tratamiento antirretroviral entre los pacientes con tuberculosis seropositivos (TB/HIV-6); mejorar la detección de la tuberculosis entre las personas que viven con el VIH (TB/HIV 3.1); mejorar el acceso al tratamiento preventivo de la tuberculosis (TB/HIV-7.1).
2. Los programas nacionales deben aportar evidencia de que las metas de los programas de tuberculosis y VIH son coherentes con la capacidad de triangulación de datos en el sistema de información de gestión sanitaria de ambos programas.
3. Se insta a los países a presentar una distribución granular de las metas por proveedores de servicios, regiones geográficas y poblaciones clave. 
4. Los programas nacionales deben proporcionar los supuestos en los que se basan la escala y el enfoque de las intervenciones que forman parte de la subvención a fin de alcanzar las metas propuestas.</t>
    </r>
  </si>
  <si>
    <r>
      <rPr>
        <sz val="11"/>
        <color theme="1"/>
        <rFont val="Arial"/>
        <family val="2"/>
      </rPr>
      <t xml:space="preserve">1. El numerador incluye los casos que se han documentado previamente como seropositivos (por ejemplo, evidencia documentada de inscripción en centros de tratamiento del VIH). 
2. Aunque desde el punto de vista programático es importante que se determine el estado serológico respecto al VIH de todos los pacientes con tuberculosis, incluidos los casos de retratamiento y que se registran nuevamente, este indicador solo tiene en cuenta a los pacientes nuevos y recaídas de tuberculosis para evitar el doble recuento. 
3. Un valor alto del indicador también sugiere una alta utilización de las pruebas del VIH en los centros de tratamiento de la tuberculosis, lo que implica que las actividades de colaboración entre la tuberculosis y el VIH están funcionando bien. No obstante, no proporciona información sobre si los pacientes son conscientes de su estado serológico respecto al VIH o si han recibido asesoramiento adecuado antes o después de la prueba. </t>
    </r>
  </si>
  <si>
    <r>
      <rPr>
        <sz val="11"/>
        <rFont val="Arial"/>
        <family val="2"/>
      </rPr>
      <t>TB/HIV-3.1a</t>
    </r>
  </si>
  <si>
    <r>
      <rPr>
        <sz val="11"/>
        <rFont val="Arial"/>
        <family val="2"/>
      </rPr>
      <t>Número de personas que viven con el VIH que acaban de iniciar el tratamiento antirretroviral durante el período de reporte.</t>
    </r>
  </si>
  <si>
    <r>
      <rPr>
        <sz val="11"/>
        <color theme="1"/>
        <rFont val="Arial"/>
        <family val="2"/>
      </rPr>
      <t>Trimestral</t>
    </r>
  </si>
  <si>
    <r>
      <rPr>
        <sz val="11"/>
        <rFont val="Arial"/>
        <family val="2"/>
      </rPr>
      <t>TB/HIV-6</t>
    </r>
  </si>
  <si>
    <r>
      <rPr>
        <sz val="11"/>
        <rFont val="Arial"/>
        <family val="2"/>
      </rPr>
      <t>Número de pacientes nuevos y recaídas de tuberculosis en pacientes coinfectados por VIH que iniciaron el tratamiento de la tuberculosis durante el período de reporte que ya se encuentran en tratamiento antirretroviral o que lo inician durante el tratamiento de la tuberculosis.</t>
    </r>
  </si>
  <si>
    <r>
      <rPr>
        <sz val="11"/>
        <rFont val="Arial"/>
        <family val="2"/>
      </rPr>
      <t>Número de pacientes nuevos y recaídas de tuberculosis en pacientes coinfectados por VIH registrados durante el período de reporte.</t>
    </r>
  </si>
  <si>
    <r>
      <rPr>
        <sz val="11"/>
        <rFont val="Arial"/>
        <family val="2"/>
      </rPr>
      <t xml:space="preserve">Numerador, denominador, porcentaje
</t>
    </r>
  </si>
  <si>
    <r>
      <rPr>
        <sz val="11"/>
        <color rgb="FF000000"/>
        <rFont val="Arial"/>
        <family val="2"/>
      </rPr>
      <t>1. El tratamiento inmediato de la tuberculosis y el tratamiento antirretroviral temprano son fundamentales para reducir la mortalidad debida a la tuberculosis asociada al VIH y deben ser las prioridades más urgentes tanto para el programa nacional para el control del sida como para el programa nacional de tuberculosis. Mientras que el tratamiento de la tuberculosis se debe iniciar de inmediato, el tratamiento antirretroviral se debe comenzar en las dos semanas siguientes al diagnóstico de tuberculosis (excepto cuando haya signos y síntomas de meningitis), dado que todas las personas son elegibles para el tratamiento antirretroviral, independientemente de su recuento de células CD4. 
2. Aunque es importante que se evalúe el estado respecto al tratamiento antirretroviral de todos los pacientes seropositivos con tuberculosis, este indicador solo tiene en cuenta a los pacientes nuevos y recaídas para evitar el doble recuento. Los casos con antecedentes no documentados de tratamiento de la tuberculosis se deben contar como casos nuevos.
3. Los programas de tuberculosis y VIH deben aspirar a proporcionar tratamiento de la tuberculosis y tratamiento antirretroviral a más del 90% de los pacientes seropositivos con tuberculosis. Sin embargo, este indicador puede pasar por alto a los pacientes diagnosticados hacia el final del período de reporte, ya que su estado respecto al tratamiento antirretroviral puede no estar actualizado en los registros de tuberculosis. Además, este indicador no refleja la puntualidad del inicio del tratamiento antirretroviral.</t>
    </r>
  </si>
  <si>
    <r>
      <rPr>
        <b/>
        <sz val="11"/>
        <color theme="1"/>
        <rFont val="Arial"/>
        <family val="2"/>
      </rPr>
      <t>Código revisado, nombre del indicador revisado, desglose revisado</t>
    </r>
  </si>
  <si>
    <r>
      <rPr>
        <sz val="11"/>
        <rFont val="Arial"/>
        <family val="2"/>
      </rPr>
      <t>TB/HIV-7.1</t>
    </r>
  </si>
  <si>
    <r>
      <rPr>
        <sz val="11"/>
        <rFont val="Arial"/>
        <family val="2"/>
      </rPr>
      <t>Porcentaje de personas que viven con el VIH actualmente inscritas en el tratamiento antirretroviral que iniciaron el tratamiento preventivo de la tuberculosis durante el período de reporte.</t>
    </r>
  </si>
  <si>
    <r>
      <rPr>
        <sz val="11"/>
        <rFont val="Arial"/>
        <family val="2"/>
      </rPr>
      <t xml:space="preserve">SIGS o </t>
    </r>
    <r>
      <rPr>
        <i/>
        <sz val="11"/>
        <rFont val="Arial"/>
        <family val="2"/>
      </rPr>
      <t>ad hoc</t>
    </r>
    <r>
      <rPr>
        <sz val="11"/>
        <rFont val="Arial"/>
        <family val="2"/>
      </rPr>
      <t xml:space="preserve">; 
Numerador y
denominador: registros del programa (tratamiento antirretroviral y registros de tratamiento preventivo intermitente y tratamiento preventivo de la tuberculosis) </t>
    </r>
  </si>
  <si>
    <r>
      <rPr>
        <i/>
        <sz val="11"/>
        <rFont val="Arial"/>
        <family val="2"/>
      </rPr>
      <t>Monitoreo global del sida 2023</t>
    </r>
    <r>
      <rPr>
        <sz val="11"/>
        <rFont val="Arial"/>
        <family val="2"/>
      </rPr>
      <t>, indicador 7.9, páginas 98-99;
https://www.unaids.org/sites/default/files/media_asset/global-aids-monitoring_es.pdf</t>
    </r>
  </si>
  <si>
    <r>
      <rPr>
        <sz val="11"/>
        <rFont val="Arial"/>
        <family val="2"/>
      </rPr>
      <t>TB/HIV-8</t>
    </r>
  </si>
  <si>
    <r>
      <rPr>
        <sz val="11"/>
        <rFont val="Arial"/>
        <family val="2"/>
      </rPr>
      <t>Tasa de éxito del tratamiento entre los pacientes con tuberculosis seropositivos al VIH: porcentaje de pacientes seropositivos al VIH con tuberculosis, en todas las formas, confirmada bacteriológicamente y diagnosticada clínicamente, tratados con éxito entre todos los pacientes con tuberculosis seropositivos al VIH notificados durante un período determinado, *solo incluye los pacientes nuevos y las recaídas.</t>
    </r>
  </si>
  <si>
    <r>
      <rPr>
        <sz val="11"/>
        <rFont val="Arial"/>
        <family val="2"/>
      </rPr>
      <t>Número de pacientes seropositivos con tuberculosis (esto es, confirmada bacteriológicamente y diagnosticada clínicamente) notificados en un período de reporte especificado que se trataron con éxito (suma de las categorías de resultados de la OMS "curado" más "tratamiento completado").</t>
    </r>
  </si>
  <si>
    <r>
      <rPr>
        <sz val="11"/>
        <color theme="1"/>
        <rFont val="Arial"/>
        <family val="2"/>
      </rPr>
      <t>1. Todas las personas con tuberculosis notificadas se deben inscribir para recibir tratamiento lo antes posible. Este indicador mide el porcentaje de personas seropositivas con tuberculosis tratadas con éxito (curadas más tratamiento completado) entre los pacientes seropositivos con tuberculosis notificados a las autoridades sanitarias nacionales durante el período de reporte. 
2. El denominador incluye solo a los pacientes nuevos y recaídas de tuberculosis en pacientes coinfectados por VIH notificados durante el mismo período de reporte. No incluye los casos de retratamiento.</t>
    </r>
  </si>
  <si>
    <r>
      <rPr>
        <b/>
        <sz val="18"/>
        <color theme="0"/>
        <rFont val="Arial Black"/>
        <family val="2"/>
      </rPr>
      <t xml:space="preserve">Tipo de meta y agrupación durante los períodos de reporte </t>
    </r>
  </si>
  <si>
    <r>
      <rPr>
        <sz val="11"/>
        <color theme="1"/>
        <rFont val="Arial"/>
        <family val="2"/>
      </rPr>
      <t>• Estas directrices se aplican a los países que notifican resultados semestrales o trimestrales al Fondo Mundial. En la tabla siguiente se indican las distintas formas en que se pueden establecer las metas en los marcos de desempeño y cómo se agregarán durante los períodos de reporte durante el año en función del tipo de objetivo (N.º o N, D, %). Los resultados agregados al final del año se utilizarán para la evaluación del desempeño en el momento de la decisión de financiamiento anual.
• Para los países enfocados (que notifican los resultados una vez al año) y los indicadores que se recomienda notificar al Fondo Mundial una vez al año, el campo de tipo de acumulación debe dejarse en blanco. Las metas anuales se utilizarán para la evaluación del desempeño en el momento de la decisión de financiamiento anual.
• Un indicador no puede cambiar de tipo de acumulación dentro del mismo período de ejecución.</t>
    </r>
  </si>
  <si>
    <r>
      <rPr>
        <b/>
        <sz val="11"/>
        <color theme="0"/>
        <rFont val="Arial"/>
        <family val="2"/>
      </rPr>
      <t>Tipo de meta</t>
    </r>
  </si>
  <si>
    <r>
      <rPr>
        <b/>
        <sz val="11"/>
        <color theme="0"/>
        <rFont val="Arial"/>
        <family val="2"/>
      </rPr>
      <t>Períodos de reporte</t>
    </r>
  </si>
  <si>
    <r>
      <rPr>
        <b/>
        <sz val="11"/>
        <color theme="0"/>
        <rFont val="Arial"/>
        <family val="2"/>
      </rPr>
      <t>Decisión de financiamiento anual</t>
    </r>
  </si>
  <si>
    <r>
      <rPr>
        <b/>
        <sz val="11"/>
        <color theme="0"/>
        <rFont val="Arial"/>
        <family val="2"/>
      </rPr>
      <t>Criterio de evaluación del desempeño para la decisión de financiamiento anual</t>
    </r>
  </si>
  <si>
    <r>
      <rPr>
        <b/>
        <sz val="11"/>
        <color theme="1"/>
        <rFont val="Arial"/>
        <family val="2"/>
      </rPr>
      <t>P1</t>
    </r>
  </si>
  <si>
    <r>
      <rPr>
        <b/>
        <sz val="11"/>
        <color theme="1"/>
        <rFont val="Arial"/>
        <family val="2"/>
      </rPr>
      <t>P2</t>
    </r>
  </si>
  <si>
    <r>
      <rPr>
        <b/>
        <sz val="11"/>
        <color theme="1"/>
        <rFont val="Arial"/>
        <family val="2"/>
      </rPr>
      <t>Total al finalizar el período de reporte</t>
    </r>
  </si>
  <si>
    <r>
      <rPr>
        <sz val="11"/>
        <color theme="1"/>
        <rFont val="Arial"/>
        <family val="2"/>
      </rPr>
      <t>D</t>
    </r>
  </si>
  <si>
    <r>
      <rPr>
        <b/>
        <sz val="11"/>
        <rFont val="Arial"/>
        <family val="2"/>
      </rPr>
      <t>No acumulativo</t>
    </r>
    <r>
      <rPr>
        <sz val="11"/>
        <rFont val="Arial"/>
        <family val="2"/>
      </rPr>
      <t xml:space="preserve">
Solo números
o bien
Número y porcentaje con cambio de denominador durante el año
</t>
    </r>
    <r>
      <rPr>
        <i/>
        <sz val="11"/>
        <rFont val="Arial"/>
        <family val="2"/>
      </rPr>
      <t>Por ejemplo, tasa de éxito del tratamiento de la tuberculosis entre los casos notificados durante cada período de reporte</t>
    </r>
  </si>
  <si>
    <r>
      <rPr>
        <b/>
        <sz val="11"/>
        <color theme="1"/>
        <rFont val="Arial"/>
        <family val="2"/>
      </rPr>
      <t>Meta (solo el número)</t>
    </r>
  </si>
  <si>
    <r>
      <rPr>
        <b/>
        <sz val="11"/>
        <color theme="1"/>
        <rFont val="Arial"/>
        <family val="2"/>
      </rPr>
      <t>Sumar metas durante los períodos de reporte</t>
    </r>
  </si>
  <si>
    <r>
      <rPr>
        <b/>
        <sz val="11"/>
        <color theme="1"/>
        <rFont val="Arial"/>
        <family val="2"/>
      </rPr>
      <t>Resultado (solo el número)</t>
    </r>
  </si>
  <si>
    <r>
      <rPr>
        <b/>
        <sz val="11"/>
        <color theme="1"/>
        <rFont val="Arial"/>
        <family val="2"/>
      </rPr>
      <t>Sumar resultados durante los períodos de reporte</t>
    </r>
  </si>
  <si>
    <r>
      <rPr>
        <b/>
        <sz val="11"/>
        <color theme="1"/>
        <rFont val="Arial"/>
        <family val="2"/>
      </rPr>
      <t>Logro</t>
    </r>
  </si>
  <si>
    <r>
      <rPr>
        <b/>
        <sz val="11"/>
        <color theme="1"/>
        <rFont val="Arial"/>
        <family val="2"/>
      </rPr>
      <t>Resultados acumulativos comparados con las metas acumulativas</t>
    </r>
  </si>
  <si>
    <r>
      <rPr>
        <b/>
        <sz val="11"/>
        <color theme="1"/>
        <rFont val="Arial"/>
        <family val="2"/>
      </rPr>
      <t xml:space="preserve">Meta </t>
    </r>
    <r>
      <rPr>
        <sz val="11"/>
        <color theme="1"/>
        <rFont val="Arial"/>
        <family val="2"/>
      </rPr>
      <t xml:space="preserve">
</t>
    </r>
    <r>
      <rPr>
        <b/>
        <sz val="11"/>
        <color theme="1"/>
        <rFont val="Arial"/>
        <family val="2"/>
      </rPr>
      <t>(NUMERADOR, DENOMINADOR, PORCENTAJE)</t>
    </r>
  </si>
  <si>
    <r>
      <rPr>
        <b/>
        <sz val="11"/>
        <color theme="1"/>
        <rFont val="Arial"/>
        <family val="2"/>
      </rPr>
      <t>Sumar numeradores y denominadores para las metas durante los períodos de reporte</t>
    </r>
  </si>
  <si>
    <r>
      <rPr>
        <b/>
        <sz val="11"/>
        <color theme="1"/>
        <rFont val="Arial"/>
        <family val="2"/>
      </rPr>
      <t>Resultado</t>
    </r>
    <r>
      <rPr>
        <sz val="11"/>
        <color theme="1"/>
        <rFont val="Arial"/>
        <family val="2"/>
      </rPr>
      <t xml:space="preserve">
</t>
    </r>
    <r>
      <rPr>
        <b/>
        <sz val="11"/>
        <color theme="1"/>
        <rFont val="Arial"/>
        <family val="2"/>
      </rPr>
      <t>(NUMERADOR, DENOMINADOR, PORCENTAJE)</t>
    </r>
  </si>
  <si>
    <r>
      <rPr>
        <b/>
        <sz val="11"/>
        <color theme="1"/>
        <rFont val="Arial"/>
        <family val="2"/>
      </rPr>
      <t>Sumar numeradores y denominadores para los resultados durante los períodos de reporte</t>
    </r>
  </si>
  <si>
    <r>
      <rPr>
        <b/>
        <sz val="11"/>
        <color theme="1"/>
        <rFont val="Arial"/>
        <family val="2"/>
      </rPr>
      <t>Resultados acumulativos (%) comparados con las metas acumulativas (%)</t>
    </r>
  </si>
  <si>
    <r>
      <rPr>
        <b/>
        <sz val="11"/>
        <rFont val="Arial"/>
        <family val="2"/>
      </rPr>
      <t>No acumulativo (especial)</t>
    </r>
    <r>
      <rPr>
        <sz val="11"/>
        <rFont val="Arial"/>
        <family val="2"/>
      </rPr>
      <t xml:space="preserve">
Número y porcentaje con denominador fijo para el año
</t>
    </r>
    <r>
      <rPr>
        <i/>
        <sz val="11"/>
        <rFont val="Arial"/>
        <family val="2"/>
      </rPr>
      <t>Por ejemplo, número estimado de mujeres embarazadas o número estimado de mujeres embarazadas seropositivas, cuando el número total de ellas se utilice como denominador para ambos períodos.</t>
    </r>
  </si>
  <si>
    <r>
      <rPr>
        <b/>
        <sz val="11"/>
        <color theme="1"/>
        <rFont val="Arial"/>
        <family val="2"/>
      </rPr>
      <t>Meta</t>
    </r>
  </si>
  <si>
    <r>
      <rPr>
        <b/>
        <sz val="11"/>
        <color theme="1"/>
        <rFont val="Arial"/>
        <family val="2"/>
      </rPr>
      <t>Sumar numeradores para las metas durante los períodos de reporte y utilizar el denominador al final del año</t>
    </r>
  </si>
  <si>
    <r>
      <rPr>
        <b/>
        <sz val="11"/>
        <color theme="1"/>
        <rFont val="Arial"/>
        <family val="2"/>
      </rPr>
      <t>Resultado</t>
    </r>
  </si>
  <si>
    <r>
      <rPr>
        <b/>
        <sz val="11"/>
        <color theme="1"/>
        <rFont val="Arial"/>
        <family val="2"/>
      </rPr>
      <t>Sumar numeradores para los resultados durante los períodos de reporte y utilizar el denominador al final del año</t>
    </r>
  </si>
  <si>
    <r>
      <rPr>
        <b/>
        <sz val="11"/>
        <rFont val="Arial"/>
        <family val="2"/>
      </rPr>
      <t>No acumulativo (otros)</t>
    </r>
    <r>
      <rPr>
        <sz val="11"/>
        <rFont val="Arial"/>
        <family val="2"/>
      </rPr>
      <t xml:space="preserve">
Número
o bien
Número y porcentaje con denominador fijo
</t>
    </r>
    <r>
      <rPr>
        <i/>
        <sz val="11"/>
        <rFont val="Arial"/>
        <family val="2"/>
      </rPr>
      <t>(que actualmente recibe los servicios, independientemente de quién recibió tratamiento en los períodos previos)</t>
    </r>
  </si>
  <si>
    <r>
      <rPr>
        <b/>
        <sz val="11"/>
        <color theme="1"/>
        <rFont val="Arial"/>
        <family val="2"/>
      </rPr>
      <t xml:space="preserve">Utilice las metas para el último período de reporte </t>
    </r>
  </si>
  <si>
    <r>
      <rPr>
        <b/>
        <sz val="11"/>
        <color theme="1"/>
        <rFont val="Arial"/>
        <family val="2"/>
      </rPr>
      <t>En función de los resultados durante el último período de reporte</t>
    </r>
  </si>
  <si>
    <r>
      <rPr>
        <b/>
        <sz val="11"/>
        <rFont val="Arial"/>
        <family val="2"/>
      </rPr>
      <t>Todos los tipos de metas mencionadas anteriormente reflejan las metas específicas del período; esto es, el valor hace referencia a lo que se logrará en un período de reporte determinado, con independencia de lo logrado en los períodos anteriores.</t>
    </r>
  </si>
  <si>
    <r>
      <rPr>
        <b/>
        <sz val="18"/>
        <color theme="0"/>
        <rFont val="Arial Black"/>
        <family val="2"/>
      </rPr>
      <t>Medida de seguimiento del plan de trabajo - VIH</t>
    </r>
  </si>
  <si>
    <r>
      <rPr>
        <b/>
        <sz val="11"/>
        <color theme="0"/>
        <rFont val="Arial"/>
        <family val="2"/>
      </rPr>
      <t>Intervención</t>
    </r>
  </si>
  <si>
    <r>
      <rPr>
        <b/>
        <sz val="11"/>
        <color theme="0"/>
        <rFont val="Arial"/>
        <family val="2"/>
      </rPr>
      <t>Actividad clave</t>
    </r>
  </si>
  <si>
    <r>
      <rPr>
        <b/>
        <sz val="11"/>
        <color theme="0"/>
        <rFont val="Arial"/>
        <family val="2"/>
      </rPr>
      <t>Descripción de hitos/metas</t>
    </r>
  </si>
  <si>
    <r>
      <rPr>
        <b/>
        <sz val="11"/>
        <color theme="0"/>
        <rFont val="Arial"/>
        <family val="2"/>
      </rPr>
      <t>Criterio para la compleción</t>
    </r>
  </si>
  <si>
    <r>
      <rPr>
        <b/>
        <sz val="11"/>
        <color theme="0"/>
        <rFont val="Arial"/>
        <family val="2"/>
      </rPr>
      <t>Desglose y análisis adicional</t>
    </r>
  </si>
  <si>
    <r>
      <rPr>
        <sz val="11"/>
        <color rgb="FF000000"/>
        <rFont val="Arial"/>
        <family val="2"/>
      </rPr>
      <t>Reducción de los obstáculos relacionados con los derechos humanos en los servicios de VIH y
tuberculosis</t>
    </r>
  </si>
  <si>
    <r>
      <rPr>
        <sz val="11"/>
        <color rgb="FF000000"/>
        <rFont val="Arial"/>
        <family val="2"/>
      </rPr>
      <t>Ampliar el acceso a la justicia</t>
    </r>
  </si>
  <si>
    <r>
      <rPr>
        <sz val="11"/>
        <color rgb="FF000000"/>
        <rFont val="Arial"/>
        <family val="2"/>
      </rPr>
      <t>Promover cambios en la legislación, las prácticas, los programas y las políticas para reducir la estigmatización, la discriminación, la penalización y otros obstáculos y desigualdades relacionados con el VIH, y defender los derechos de las personas seropositivas y de las poblaciones clave y vulnerables.</t>
    </r>
  </si>
  <si>
    <r>
      <rPr>
        <sz val="11"/>
        <color rgb="FF000000"/>
        <rFont val="Arial"/>
        <family val="2"/>
      </rPr>
      <t>Evaluaciones de la seguridad de las poblaciones clave realizadas y planes de acción operativos presupuestados desarrollados.</t>
    </r>
  </si>
  <si>
    <r>
      <rPr>
        <sz val="11"/>
        <color rgb="FF000000"/>
        <rFont val="Arial"/>
        <family val="2"/>
      </rPr>
      <t>1. Protocolo de evaluación desarrollado.
2. Evaluación realizada, informe final y recomendaciones disponibles.
3. Plan de acción operativo basado en recomendaciones elaborado y presupuestado.
4. Se ejecutan medidas de seguridad en los centros y ubicaciones donde se identifican riesgos.Alineadas con el indicador de riesgos.</t>
    </r>
  </si>
  <si>
    <t/>
  </si>
  <si>
    <r>
      <rPr>
        <sz val="11"/>
        <color rgb="FF000000"/>
        <rFont val="Arial"/>
        <family val="2"/>
      </rPr>
      <t xml:space="preserve">Reducción de los obstáculos relacionados con los derechos humanos en los servicios de VIH ytuberculosis
</t>
    </r>
  </si>
  <si>
    <r>
      <rPr>
        <sz val="11"/>
        <color rgb="FF000000"/>
        <rFont val="Arial"/>
        <family val="2"/>
      </rPr>
      <t>Las acciones (todas o parte de ellas, en función de contexto) incluidas en el plan presupuestado para la abogacía y los procesos judiciales estratégicos dirigidos por la comunidad con el fin de eliminar o modificar leyes y políticas problemáticas que se han puesto en práctica.</t>
    </r>
  </si>
  <si>
    <r>
      <rPr>
        <sz val="11"/>
        <color rgb="FF000000"/>
        <rFont val="Arial"/>
        <family val="2"/>
      </rPr>
      <t xml:space="preserve">1. Consultas con los equipos pertinentes.
2. Acciones incluidas en el plan presupuestado 
3. Revisión de la parte de las acciones que se han puesto en práctica.  </t>
    </r>
  </si>
  <si>
    <r>
      <rPr>
        <sz val="11"/>
        <color rgb="FF000000"/>
        <rFont val="Arial"/>
        <family val="2"/>
      </rPr>
      <t>Por tipo de entidad ejecutora (por ejemplo, organización de la sociedad civil u organización dirigida por la comunidad).
Un criterio para la compleción de esta medida de seguimiento del plan de trabajo podría ser: las entidades ejecutoras apoyadas por el Fondo Mundial cuentan con personal dedicado a la abogacía para eliminar o modificar leyes y políticas problemáticas.</t>
    </r>
  </si>
  <si>
    <r>
      <rPr>
        <sz val="11"/>
        <color rgb="FF000000"/>
        <rFont val="Arial"/>
        <family val="2"/>
      </rPr>
      <t>Leyes nacionales, documentos sobre políticas (protocolos o directrices) para los trabajadores sanitarios de la comunidad y los establecimientos de salud desarrollados o modificados para apoyar la prestación de servicios que sean acogedores, aceptables y no discriminatorios para las personas que viven con el VIH, la tuberculosis, la malaria y las poblaciones clave.</t>
    </r>
  </si>
  <si>
    <r>
      <rPr>
        <sz val="11"/>
        <color rgb="FF000000"/>
        <rFont val="Arial"/>
        <family val="2"/>
      </rPr>
      <t xml:space="preserve">1. Proceso o grupo de trabajo para desarrollar o reformar documentos sobre políticas existentes (protocolos o directrices) iniciados por el ministerio pertinente (salud, juventud, justicia).
2 . Redacción de documentos sobre políticas (protocolos o directrices) actualizados o desarrollados mediante un proceso participativo.
3. Documentos sobre políticas nacionales (protocolos o directrices) aprobados por orden ministerial y comunicados a todos los establecimientos de salud.
</t>
    </r>
  </si>
  <si>
    <r>
      <rPr>
        <sz val="11"/>
        <color rgb="FF000000"/>
        <rFont val="Arial"/>
        <family val="2"/>
      </rPr>
      <t>Aseguramiento de la prestación de atención sanitaria no discriminatoria</t>
    </r>
  </si>
  <si>
    <r>
      <rPr>
        <sz val="11"/>
        <color rgb="FF000000"/>
        <rFont val="Arial"/>
        <family val="2"/>
      </rPr>
      <t>Eliminación de la estigmatización y la discriminación en todos los entornos</t>
    </r>
  </si>
  <si>
    <r>
      <rPr>
        <sz val="11"/>
        <color rgb="FF000000"/>
        <rFont val="Arial"/>
        <family val="2"/>
      </rPr>
      <t>Los trabajadores sanitarios reciben formación sobre estigmatización y discriminación y aplican los protocolos o las directrices nacionales sobre la prestación de servicios acogedores, aceptables y no discriminatorios hacia las personas.</t>
    </r>
  </si>
  <si>
    <r>
      <rPr>
        <sz val="11"/>
        <color rgb="FF000000"/>
        <rFont val="Arial"/>
        <family val="2"/>
      </rPr>
      <t>1. Trabajadores sanitarios formados. 
2. Las encuestas de seguimiento rutinarias atestiguan la aplicación de los protocolos o directrices.</t>
    </r>
  </si>
  <si>
    <r>
      <rPr>
        <sz val="11"/>
        <color rgb="FF000000"/>
        <rFont val="Arial"/>
        <family val="2"/>
      </rPr>
      <t>Se llevan a cabo formaciones sobre salud, derechos humanos e igualdad de género destinadas a las organizaciones y las redes de la sociedad civil, por ejemplo, a través de educadores entre pares y defensores de la campaña contra la violencia de género entre las personas que viven con el VIH, las personas con tuberculosis y las poblaciones clave.</t>
    </r>
  </si>
  <si>
    <r>
      <rPr>
        <sz val="11"/>
        <color rgb="FF000000"/>
        <rFont val="Arial"/>
        <family val="2"/>
      </rPr>
      <t>1. Al menos el 30% de los activistas han recibido formación.
2. Al menos el 60% de los activistas han recibido formación.
3. Al menos el 90% de los activistas han recibido formación.</t>
    </r>
  </si>
  <si>
    <r>
      <rPr>
        <sz val="11"/>
        <color rgb="FF000000"/>
        <rFont val="Arial"/>
        <family val="2"/>
      </rPr>
      <t>Desglose por grupo de población.</t>
    </r>
  </si>
  <si>
    <r>
      <rPr>
        <sz val="11"/>
        <color rgb="FF000000"/>
        <rFont val="Arial"/>
        <family val="2"/>
      </rPr>
      <t>Establecer un sistema nacional de monitoreo y denuncia de las violaciones de los derechos humanos que resulte funcional y se base en las aportaciones de los usuarios a nivel local.</t>
    </r>
  </si>
  <si>
    <r>
      <rPr>
        <sz val="11"/>
        <color rgb="FF000000"/>
        <rFont val="Arial"/>
        <family val="2"/>
      </rPr>
      <t>1. Consultas realizadas con las partes interesadas pertinentes.
2. Sistema de monitoreo y evaluación desarrollado considerando la definición de diferentes niveles de funcionalidad.
3. Sistema de monitoreo y evaluación utilizado para el seguimiento de las violaciones de los derechos humanos y la fundamentación de las respuestas programáticas.</t>
    </r>
  </si>
  <si>
    <r>
      <rPr>
        <sz val="11"/>
        <color rgb="FF000000"/>
        <rFont val="Arial"/>
        <family val="2"/>
      </rPr>
      <t>Ampliar los programas y enfoques integrales para eliminar los obstáculos relacionados con los derechos humanos y el género en todo el portafolio.</t>
    </r>
  </si>
  <si>
    <r>
      <rPr>
        <sz val="11"/>
        <color rgb="FF000000"/>
        <rFont val="Arial"/>
        <family val="2"/>
      </rPr>
      <t>Encuesta sobre el índice de estigma realizada con pleno cumplimiento de los aspectos no negociables.</t>
    </r>
  </si>
  <si>
    <r>
      <rPr>
        <sz val="11"/>
        <color rgb="FF000000"/>
        <rFont val="Arial"/>
        <family val="2"/>
      </rPr>
      <t>1. Protocolo de estudio aprobado por la Asociación internacional del índice de estigma.
2. Recopilación de datos para el análisis finalizada.
3. Informe final del índice de estigma disponible y utilizado para fundamentar la abogacía y los programas.</t>
    </r>
  </si>
  <si>
    <r>
      <rPr>
        <sz val="11"/>
        <color rgb="FF000000"/>
        <rFont val="Arial"/>
        <family val="2"/>
      </rPr>
      <t>Mejora de leyes, reglamentos y políticas relacionadas con el VIH y la tuberculosis/VIH</t>
    </r>
  </si>
  <si>
    <r>
      <rPr>
        <sz val="11"/>
        <color rgb="FF000000"/>
        <rFont val="Arial"/>
        <family val="2"/>
      </rPr>
      <t>Los agentes de las fuerzas del orden se forman en áreas como el VIH, la tuberculosis, la malaria y los derechos humanos mediante modalidades de formación que tienen lugar antes y durante la prestación de sus servicios.</t>
    </r>
  </si>
  <si>
    <r>
      <rPr>
        <sz val="11"/>
        <color rgb="FF000000"/>
        <rFont val="Arial"/>
        <family val="2"/>
      </rPr>
      <t xml:space="preserve">1. Al menos el 30% de los agentes de las fuerzas del orden han recibido formación.
2. Al menos el 60% de los agentes de las fuerzas del orden han recibido formación.
3. Al menos el 90% de los agentes de las fuerzas del orden han recibido formación. </t>
    </r>
  </si>
  <si>
    <r>
      <rPr>
        <sz val="11"/>
        <color rgb="FF000000"/>
        <rFont val="Arial"/>
        <family val="2"/>
      </rPr>
      <t>En todos los distritos prioritarios hay grupos de asistentes jurídicos formados para trabajar con niñas adolescentes, mujeres jóvenes y poblaciones clave con el fin de promover la educación sobre derechos humanos y documentar y denunciar las vulneraciones de estos y hacer un seguimiento de estas denuncias.</t>
    </r>
  </si>
  <si>
    <r>
      <rPr>
        <sz val="11"/>
        <color rgb="FF000000"/>
        <rFont val="Arial"/>
        <family val="2"/>
      </rPr>
      <t>1. Formación de asistentes jurídicos.
2. Los asistentes jurídicos trabajan activamente en todos los distritos prioritarios.
3. El monitoreo del programa capta la presentación de informes de los asistentes jurídicos sobre la documentación, la derivación y el seguimiento de las violaciones de los derechos humanos.</t>
    </r>
  </si>
  <si>
    <r>
      <rPr>
        <sz val="11"/>
        <color rgb="FF000000"/>
        <rFont val="Arial"/>
        <family val="2"/>
      </rPr>
      <t>Movilización y abogacía comunitarias en defensa de los derechos humanos</t>
    </r>
  </si>
  <si>
    <r>
      <rPr>
        <sz val="11"/>
        <color rgb="FF000000"/>
        <rFont val="Arial"/>
        <family val="2"/>
      </rPr>
      <t>Movilización y abogacía comunitarias en defensa de los derechos humanos.</t>
    </r>
  </si>
  <si>
    <r>
      <rPr>
        <sz val="11"/>
        <color rgb="FF000000"/>
        <rFont val="Arial"/>
        <family val="2"/>
      </rPr>
      <t xml:space="preserve">Abordar las violaciones de los derechos humanos. Casos documentados por asistentes jurídicos comunitarios, educadores entre pares y supervisores de violaciones de derechos humanos que se han resuelto de manera satisfactoria**que han logrado de manera parcial el resultado que se esperaba mediante el acuerdo entre el demandante y el proveedor de servicios jurídicos o el asistente jurídico en el momento en que se inició la denuncia.
</t>
    </r>
  </si>
  <si>
    <r>
      <rPr>
        <sz val="11"/>
        <color rgb="FF000000"/>
        <rFont val="Arial"/>
        <family val="2"/>
      </rPr>
      <t>1. El 20% de los casos denunciados de violaciones de derechos humanos se resolvieron de manera satisfactoria.
2. El 50% de los casos denunciados de violaciones de derechos humanos se resolvieron de manera satisfactoria.
3. El 100% de los casos denunciados de violaciones de derechos humanos se resolvieron de manera satisfactoria.
(Los Receptores Principales y Subreceptores pueden adaptar los hitos en función del contexto que prevalezca).</t>
    </r>
  </si>
  <si>
    <r>
      <rPr>
        <sz val="11"/>
        <color rgb="FF000000"/>
        <rFont val="Arial"/>
        <family val="2"/>
      </rPr>
      <t>Los grupos de mujeres (transgénero y cisgénero) reciben capacitación y financiamiento para dirigir programas sensibles a las cuestiones de género.</t>
    </r>
  </si>
  <si>
    <r>
      <rPr>
        <sz val="11"/>
        <color rgb="FF000000"/>
        <rFont val="Arial"/>
        <family val="2"/>
      </rPr>
      <t>1. Los grupos de mujeres reciben formación, mentoría y apoyo.
2. Los grupos de mujeres formadas reciben financiamiento para dirigir programas sensibles a las cuestiones de género.</t>
    </r>
  </si>
  <si>
    <r>
      <rPr>
        <sz val="11"/>
        <color rgb="FF000000"/>
        <rFont val="Arial"/>
        <family val="2"/>
      </rPr>
      <t>La evaluación de género realizada fundamenta las acciones previstas y el Plan Estratégico Nacional de la enfermedad.</t>
    </r>
  </si>
  <si>
    <r>
      <rPr>
        <sz val="11"/>
        <color rgb="FF000000"/>
        <rFont val="Arial"/>
        <family val="2"/>
      </rPr>
      <t>1. Protocolo o plan de evaluación de género desarrollado.
2. Evaluaciones realizadas e informe final y recomendaciones disponibles. 
3. Plan de acción desarrollado y Plan Estratégico Nacional fundamentado en conclusiones.</t>
    </r>
  </si>
  <si>
    <r>
      <rPr>
        <sz val="11"/>
        <color rgb="FF000000"/>
        <rFont val="Arial"/>
        <family val="2"/>
      </rPr>
      <t>En consonancia con el indicador de riesgo en materia de género.</t>
    </r>
  </si>
  <si>
    <r>
      <rPr>
        <sz val="18"/>
        <color theme="0"/>
        <rFont val="Arial Black"/>
        <family val="2"/>
      </rPr>
      <t>Definiciones de grupos de población</t>
    </r>
  </si>
  <si>
    <r>
      <rPr>
        <b/>
        <sz val="11"/>
        <color rgb="FF000000"/>
        <rFont val="Arial"/>
        <family val="2"/>
      </rPr>
      <t>Hombres que tienen relaciones sexuales con hombres y sus parejas sexuales:</t>
    </r>
    <r>
      <rPr>
        <sz val="11"/>
        <color rgb="FF000000"/>
        <rFont val="Arial"/>
        <family val="2"/>
      </rPr>
      <t xml:space="preserve"> se refiere a todos los hombres que participan en relaciones sexuales con otros hombres. La definición incluye también a las parejas sexuales de estos hombres. Las diversas culturas y sociedades, al igual que las personas implicadas, interpretan de forma diferente las palabras "hombres" y "relaciones sexuales". Por consiguiente, el término engloba la gran variedad de entornos y contextos en los que tienen lugar las relaciones sexuales entre hombres, independientemente de las múltiples motivaciones para mantenerlas, las identidades sexuales y de género autodeterminadas y las diversas identificaciones con cualquier comunidad o grupo social concreto.</t>
    </r>
  </si>
  <si>
    <r>
      <rPr>
        <b/>
        <sz val="11"/>
        <color rgb="FF000000"/>
        <rFont val="Arial"/>
        <family val="2"/>
      </rPr>
      <t>Trabajadores del sexo, sus clientes y otras parejas sexuales:</t>
    </r>
    <r>
      <rPr>
        <sz val="11"/>
        <color rgb="FF000000"/>
        <rFont val="Arial"/>
        <family val="2"/>
      </rPr>
      <t xml:space="preserve"> se refiere a mujeres, hombres y personas transgénero que reciben dinero o bienes a cambio de servicios sexuales, ya sea de forma regular u ocasional. La definición también incluye a los clientes y otras parejas sexuales de los trabajadores del sexo. El trabajo sexual puede adoptar muchas formas y varía entre países y comunidades, al igual que dentro de estos. El trabajo sexual también varía en la forma en que se realiza de manera más o menos "formal" u organizada. </t>
    </r>
  </si>
  <si>
    <r>
      <rPr>
        <b/>
        <sz val="11"/>
        <color rgb="FF000000"/>
        <rFont val="Arial"/>
        <family val="2"/>
      </rPr>
      <t>Personas transgénero y sus parejas sexuales:</t>
    </r>
    <r>
      <rPr>
        <sz val="11"/>
        <color rgb="FF000000"/>
        <rFont val="Arial"/>
        <family val="2"/>
      </rPr>
      <t xml:space="preserve"> se refiere a las personas cuya identidad, roles y expresión de género no se ajustan a las normas y expectativas tradicionalmente asociadas con el sexo que se les asignó al nacer; el término incluye a las personas transexuales, transgénero, o de cualquier otra manera no conformes en lo que respeta al género. La definición incluye también a las parejas sexuales de las personas transgénero. </t>
    </r>
  </si>
  <si>
    <r>
      <rPr>
        <b/>
        <sz val="11"/>
        <color rgb="FF000000"/>
        <rFont val="Arial"/>
        <family val="2"/>
      </rPr>
      <t>Personas que consumen de drogas (inyectables y no inyectables) y sus parejas sexuales:</t>
    </r>
    <r>
      <rPr>
        <sz val="11"/>
        <color rgb="FF000000"/>
        <rFont val="Arial"/>
        <family val="2"/>
      </rPr>
      <t xml:space="preserve"> se refiere a los usuarios de sustancias psicoactivas por cualquier vía de administración, ya sea por inyección, oral o por vía inhalatoria, transmucosa (sublingual, rectal, intranasal) o transdérmica. La definición también incluye a las parejas sexuales de las personas que consumen drogas. Téngase en cuenta que los usuarios de drogas inyectables constituyen un subgrupo de los usuarios de drogas que representa a las personas que se inyectan sustancias psicoactivas con fines no médicos. Ejemplos de estas drogas son, entre otras, los opiáceos, los estimulantes de tipo anfetamínico, la cocaína y los hipnosedantes, además de las nuevas sustancias psicoactivas. La inyección puede realizarse por vía intravenosa, intramuscular, subcutánea u otras vías inyectables. </t>
    </r>
  </si>
  <si>
    <r>
      <rPr>
        <b/>
        <sz val="11"/>
        <color rgb="FF000000"/>
        <rFont val="Arial"/>
        <family val="2"/>
      </rPr>
      <t>Personas en centros penitenciarios y otros lugares de reclusión:</t>
    </r>
    <r>
      <rPr>
        <sz val="11"/>
        <color rgb="FF000000"/>
        <rFont val="Arial"/>
        <family val="2"/>
      </rPr>
      <t xml:space="preserve"> se refiere a todas las personas detenidas en establecimientos penitenciarios y de justicia penal, tanto personas adultas como menores, de género masculino, femenino, transgénero y de género diverso, durante la investigación de un delito, en espera de juicio, después de la condena, antes de la sentencia y después de esta. </t>
    </r>
  </si>
  <si>
    <r>
      <rPr>
        <b/>
        <sz val="11"/>
        <color rgb="FF000000"/>
        <rFont val="Arial"/>
        <family val="2"/>
      </rPr>
      <t>Otras poblaciones vulnerables:</t>
    </r>
    <r>
      <rPr>
        <sz val="11"/>
        <color rgb="FF000000"/>
        <rFont val="Arial"/>
        <family val="2"/>
      </rPr>
      <t xml:space="preserve"> se refiere a las poblaciones que sufren una mayor vulnerabilidad al VIH en comparación con la población general. El término no se refiere a las poblaciones clave existentes definidas (por ejemplo, hombres que tienen relaciones sexuales con hombres, trabajadores del sexo, personas que consumen drogas, personas transgénero, personas en centros penitenciarios) y, dependiendo del contexto nacional, puede englobar a niños y jóvenes (entre 10 y 24 años), huérfanos, personas con discapacidad, personas que viven en extrema pobreza, personas sin hogar, trabajadores móviles, poblaciones desplazadas y otros migrantes. </t>
    </r>
  </si>
  <si>
    <r>
      <rPr>
        <b/>
        <sz val="11"/>
        <color rgb="FF000000"/>
        <rFont val="Arial"/>
        <family val="2"/>
      </rPr>
      <t>Niñas adolescentes y mujeres jóvenes y sus parejas sexuales masculinas en entornos con alta incidencia del VIH:</t>
    </r>
    <r>
      <rPr>
        <sz val="11"/>
        <color rgb="FF000000"/>
        <rFont val="Arial"/>
        <family val="2"/>
      </rPr>
      <t xml:space="preserve"> los entornos con alta incidencia del VIH son ubicaciones subnacionales con una incidencia del VIH del 1% o más entre las niñas adolescentes y las mujeres jóvenes de 15 a 24 años. Se considera que las niñas adolescentes y mujeres jóvenes que residen en estas zonas están expuestas a un riesgo elevado. Sin embargo, también se puede considerar que las que residen en regiones con una incidencia moderada del VIH (del 0,3% al &lt;1%) están expuestas a un riesgo elevado en función de su comportamiento declarado, por ejemplo, en el caso de niñas adolescentes y mujeres jóvenes con parejas sexuales no habituales y mujeres jóvenes de poblaciones clave. Las parejas sexuales masculinas son todos los hombres dentro de estos entornos de alta incidencia del VIH o las parejas de las niñas adolescentes y las mujeres jóvenes expuestas a un riesgo elevado en entornos de incidencia moderada del VIH, así como los hombres que viven en los países prioritarios para la circuncisión masculina médica voluntaria. </t>
    </r>
  </si>
  <si>
    <r>
      <rPr>
        <sz val="16"/>
        <color theme="0"/>
        <rFont val="Arial Black"/>
        <family val="2"/>
      </rPr>
      <t>3 ICD de equidad, derechos humanos y género con implicaciones en el marco de desempeño</t>
    </r>
  </si>
  <si>
    <r>
      <rPr>
        <sz val="11"/>
        <color rgb="FF000000"/>
        <rFont val="Arial"/>
        <family val="2"/>
      </rPr>
      <t>1. ICD E2a: llegar a las subpoblaciones marginadas: porcentaje de países en los que al menos la mitad de los indicadores de equidad personalizados tienen un nivel de desempeño aceptable (en los componentes de las tres enfermedades).
2. ICD E2b: reducción de las desigualdades en materia de VIH, tuberculosis y malaria: porcentaje de países en los que al menos la mitad de los indicadores de equidad personalizados muestran un avance más rápido que el indicador estándar (en los componentes de las tres enfermedades).
3. ICD E3b: desempeño de los indicadores específicos de género: porcentaje de países en los que al menos la mitad de los indicadores de género tienen un nivel de desempeño aceptable (en los componentes de las tres enfermedades).
El Manual de indicadores clave de desempeño (</t>
    </r>
    <r>
      <rPr>
        <i/>
        <sz val="11"/>
        <color rgb="FF000000"/>
        <rFont val="Arial"/>
        <family val="2"/>
      </rPr>
      <t>KPI handbook</t>
    </r>
    <r>
      <rPr>
        <sz val="11"/>
        <color rgb="FF000000"/>
        <rFont val="Arial"/>
        <family val="2"/>
      </rPr>
      <t>) contiene información adicional sobre estos indicadores.</t>
    </r>
  </si>
  <si>
    <r>
      <rPr>
        <u/>
        <sz val="11"/>
        <color theme="10"/>
        <rFont val="Arial"/>
        <family val="2"/>
      </rPr>
      <t>https://www.theglobalfund.org/media/12681/strategy_globalfund2023-2028-kpi_handbook_en.pdf</t>
    </r>
  </si>
  <si>
    <r>
      <rPr>
        <sz val="18"/>
        <color theme="0"/>
        <rFont val="Arial Black"/>
        <family val="2"/>
      </rPr>
      <t>ICD E3b: desempeño de los indicadores específicos de género (Manual de indicadores clave de desempeño [</t>
    </r>
    <r>
      <rPr>
        <i/>
        <sz val="18"/>
        <color theme="0"/>
        <rFont val="Arial Black"/>
        <family val="2"/>
      </rPr>
      <t>KPI handbook</t>
    </r>
    <r>
      <rPr>
        <sz val="18"/>
        <color theme="0"/>
        <rFont val="Arial Black"/>
        <family val="2"/>
      </rPr>
      <t>]), página 95)</t>
    </r>
  </si>
  <si>
    <r>
      <rPr>
        <b/>
        <sz val="11"/>
        <color theme="0"/>
        <rFont val="Arial"/>
        <family val="2"/>
      </rPr>
      <t>GE1: posibles indicadores de género relacionados con el VIH en el marco modular</t>
    </r>
  </si>
  <si>
    <r>
      <rPr>
        <b/>
        <sz val="11"/>
        <color theme="0"/>
        <rFont val="Arial"/>
        <family val="2"/>
      </rPr>
      <t xml:space="preserve">Tipo </t>
    </r>
  </si>
  <si>
    <r>
      <rPr>
        <b/>
        <sz val="11"/>
        <color theme="0"/>
        <rFont val="Arial"/>
        <family val="2"/>
      </rPr>
      <t>Código</t>
    </r>
  </si>
  <si>
    <r>
      <rPr>
        <b/>
        <sz val="11"/>
        <color theme="0"/>
        <rFont val="Arial"/>
        <family val="2"/>
      </rPr>
      <t>Descripción del indicador</t>
    </r>
  </si>
  <si>
    <r>
      <rPr>
        <sz val="11"/>
        <color theme="1"/>
        <rFont val="Arial"/>
        <family val="2"/>
      </rPr>
      <t>Resultado</t>
    </r>
  </si>
  <si>
    <r>
      <rPr>
        <sz val="11"/>
        <color theme="1"/>
        <rFont val="Arial"/>
        <family val="2"/>
      </rPr>
      <t>HIV O-10</t>
    </r>
  </si>
  <si>
    <r>
      <rPr>
        <sz val="11"/>
        <color theme="1"/>
        <rFont val="Arial"/>
        <family val="2"/>
      </rPr>
      <t>Porcentaje de niñas adolescentes y mujeres jóvenes (15-24) expuestas a un riesgo elevado que afirman haber utilizado preservativo en su última relación sexual con una pareja no habitual, del total que han mantenido relaciones sexuales con una pareja de este tipo en los últimos 12 meses.</t>
    </r>
  </si>
  <si>
    <r>
      <rPr>
        <sz val="11"/>
        <color theme="1"/>
        <rFont val="Arial"/>
        <family val="2"/>
      </rPr>
      <t>Porcentaje de personas transgénero que afirman haber utilizado preservativo en su último encuentro sexual o relación de sexo anal.</t>
    </r>
  </si>
  <si>
    <r>
      <rPr>
        <sz val="11"/>
        <color theme="1"/>
        <rFont val="Arial"/>
        <family val="2"/>
      </rPr>
      <t>HIV O-13</t>
    </r>
  </si>
  <si>
    <r>
      <rPr>
        <sz val="11"/>
        <color theme="1"/>
        <rFont val="Arial"/>
        <family val="2"/>
      </rPr>
      <t>Porcentaje de mujeres de 15 a 49 años, que alguna vez han estado casadas o con pareja, que han sufrido violencia física o sexual de una pareja masculina en los últimos 12 meses.</t>
    </r>
  </si>
  <si>
    <r>
      <rPr>
        <sz val="11"/>
        <color theme="1"/>
        <rFont val="Arial"/>
        <family val="2"/>
      </rPr>
      <t>HIV O-16b</t>
    </r>
  </si>
  <si>
    <r>
      <rPr>
        <sz val="11"/>
        <color theme="1"/>
        <rFont val="Arial"/>
        <family val="2"/>
      </rPr>
      <t>Porcentaje de personas transgénero que evitan la atención sanitaria debido a la estigmatización y la discriminación.</t>
    </r>
  </si>
  <si>
    <r>
      <rPr>
        <sz val="11"/>
        <color theme="1"/>
        <rFont val="Arial"/>
        <family val="2"/>
      </rPr>
      <t>HIV O-28b</t>
    </r>
  </si>
  <si>
    <r>
      <rPr>
        <sz val="11"/>
        <color theme="1"/>
        <rFont val="Arial"/>
        <family val="2"/>
      </rPr>
      <t>Porcentaje de personas transgénero que afirman haber sufrido estigmatización y discriminación en los últimos 6 meses.</t>
    </r>
  </si>
  <si>
    <r>
      <rPr>
        <sz val="11"/>
        <color theme="1"/>
        <rFont val="Arial"/>
        <family val="2"/>
      </rPr>
      <t>Cobertura</t>
    </r>
  </si>
  <si>
    <r>
      <rPr>
        <sz val="11"/>
        <color theme="1"/>
        <rFont val="Arial"/>
        <family val="2"/>
      </rPr>
      <t>KP-6b</t>
    </r>
  </si>
  <si>
    <r>
      <rPr>
        <sz val="11"/>
        <color theme="1"/>
        <rFont val="Arial"/>
        <family val="2"/>
      </rPr>
      <t>KP-7b</t>
    </r>
  </si>
  <si>
    <r>
      <rPr>
        <sz val="11"/>
        <color theme="1"/>
        <rFont val="Arial"/>
        <family val="2"/>
      </rPr>
      <t>Porcentaje de personas transgénero que se han sometido a pruebas de ITS durante el período de reporte.</t>
    </r>
  </si>
  <si>
    <r>
      <rPr>
        <sz val="11"/>
        <color theme="1"/>
        <rFont val="Arial"/>
        <family val="2"/>
      </rPr>
      <t>YP-2</t>
    </r>
  </si>
  <si>
    <r>
      <rPr>
        <sz val="11"/>
        <color theme="1"/>
        <rFont val="Arial"/>
        <family val="2"/>
      </rPr>
      <t>Porcentaje de niñas adolescentes y mujeres jóvenes expuestas a un riesgo elevado que se benefician de programas de prevención del VIH: paquete definido de servicios.</t>
    </r>
  </si>
  <si>
    <r>
      <rPr>
        <sz val="11"/>
        <color theme="1"/>
        <rFont val="Arial"/>
        <family val="2"/>
      </rPr>
      <t>YP-4</t>
    </r>
  </si>
  <si>
    <r>
      <rPr>
        <sz val="11"/>
        <color theme="1"/>
        <rFont val="Arial"/>
        <family val="2"/>
      </rPr>
      <t>Número de niñas adolescentes y mujeres jóvenes expuestas a un riesgo elevado que recibieron algún producto de PrEP al menos una vez durante el período de reporte.</t>
    </r>
  </si>
  <si>
    <r>
      <rPr>
        <sz val="11"/>
        <color theme="1"/>
        <rFont val="Arial"/>
        <family val="2"/>
      </rPr>
      <t>YP-5</t>
    </r>
  </si>
  <si>
    <r>
      <rPr>
        <sz val="11"/>
        <color theme="1"/>
        <rFont val="Arial"/>
        <family val="2"/>
      </rPr>
      <t>Porcentaje de niñas adolescentes y mujeres jóvenes expuestas a un riesgo elevado que se han sometido a pruebas de ITS durante el período de reporte.</t>
    </r>
  </si>
  <si>
    <r>
      <rPr>
        <sz val="11"/>
        <color theme="1"/>
        <rFont val="Arial"/>
        <family val="2"/>
      </rPr>
      <t>HTS-2</t>
    </r>
  </si>
  <si>
    <r>
      <rPr>
        <sz val="11"/>
        <color theme="1"/>
        <rFont val="Arial"/>
        <family val="2"/>
      </rPr>
      <t>TCS-10</t>
    </r>
  </si>
  <si>
    <r>
      <rPr>
        <sz val="11"/>
        <color theme="1"/>
        <rFont val="Arial"/>
        <family val="2"/>
      </rPr>
      <t>Porcentaje de mujeres embarazadas seropositivas que recibieron medicamentos antirretrovirales para reducir el riesgo de transmisión maternoinfantil del VIH.</t>
    </r>
  </si>
  <si>
    <r>
      <rPr>
        <b/>
        <sz val="11"/>
        <color theme="0"/>
        <rFont val="Arial"/>
        <family val="2"/>
      </rPr>
      <t>GE2: posibles indicadores de VIH que requieren desglose por género.</t>
    </r>
  </si>
  <si>
    <r>
      <rPr>
        <b/>
        <sz val="11"/>
        <color theme="0"/>
        <rFont val="Arial"/>
        <family val="2"/>
      </rPr>
      <t>Tipo</t>
    </r>
  </si>
  <si>
    <r>
      <rPr>
        <b/>
        <sz val="11"/>
        <color theme="0"/>
        <rFont val="Arial"/>
        <family val="2"/>
      </rPr>
      <t>Desglose obligatorio</t>
    </r>
  </si>
  <si>
    <r>
      <rPr>
        <sz val="11"/>
        <color theme="1"/>
        <rFont val="Arial"/>
        <family val="2"/>
      </rPr>
      <t>Género | Edad (mujer: +15; hombre: +15).</t>
    </r>
  </si>
  <si>
    <r>
      <rPr>
        <sz val="11"/>
        <color theme="1"/>
        <rFont val="Arial"/>
        <family val="2"/>
      </rPr>
      <t>Género (femenino, masculino, transgénero).</t>
    </r>
  </si>
  <si>
    <r>
      <rPr>
        <sz val="11"/>
        <color theme="1"/>
        <rFont val="Arial"/>
        <family val="2"/>
      </rPr>
      <t>HIV O-16c</t>
    </r>
  </si>
  <si>
    <r>
      <rPr>
        <sz val="11"/>
        <color theme="1"/>
        <rFont val="Arial"/>
        <family val="2"/>
      </rPr>
      <t>Porcentaje de trabajadores del sexo que evitan la atención sanitaria debido a la estigmatización y la discriminación.</t>
    </r>
  </si>
  <si>
    <r>
      <rPr>
        <sz val="11"/>
        <color theme="1"/>
        <rFont val="Arial"/>
        <family val="2"/>
      </rPr>
      <t>HIV O-16d</t>
    </r>
  </si>
  <si>
    <r>
      <rPr>
        <sz val="11"/>
        <color theme="1"/>
        <rFont val="Arial"/>
        <family val="2"/>
      </rPr>
      <t>Porcentaje de usuarios de drogas inyectables que evitan la atención sanitaria debido a la estigmatización y la discriminación.</t>
    </r>
  </si>
  <si>
    <r>
      <rPr>
        <sz val="11"/>
        <color theme="1"/>
        <rFont val="Arial"/>
        <family val="2"/>
      </rPr>
      <t>Género (mujeres transgénero, hombres transgénero).</t>
    </r>
  </si>
  <si>
    <r>
      <rPr>
        <sz val="11"/>
        <color theme="1"/>
        <rFont val="Arial"/>
        <family val="2"/>
      </rPr>
      <t>Número de personas transgénero que recibieron algún producto de PrEP al menos una vez durante el período de reporte.</t>
    </r>
  </si>
  <si>
    <r>
      <rPr>
        <sz val="11"/>
        <color theme="1"/>
        <rFont val="Arial"/>
        <family val="2"/>
      </rPr>
      <t>Número de trabajadores del sexo que recibieron algún producto de PrEP al menos una vez durante el período de reporte.</t>
    </r>
  </si>
  <si>
    <r>
      <rPr>
        <sz val="11"/>
        <color theme="1"/>
        <rFont val="Arial"/>
        <family val="2"/>
      </rPr>
      <t>Porcentaje de trabajadores del sexo que se han sometido a pruebas de ITS durante el período de reporte.</t>
    </r>
  </si>
  <si>
    <r>
      <rPr>
        <sz val="11"/>
        <rFont val="Arial"/>
        <family val="2"/>
      </rPr>
      <t>KP-5</t>
    </r>
  </si>
  <si>
    <r>
      <rPr>
        <sz val="11"/>
        <color theme="1"/>
        <rFont val="Arial"/>
        <family val="2"/>
      </rPr>
      <t>Número de usuarios de drogas inyectables que recibieron algún producto de PrEP al menos una vez durante el período de reporte.</t>
    </r>
  </si>
  <si>
    <r>
      <rPr>
        <sz val="11"/>
        <color theme="1"/>
        <rFont val="Arial"/>
        <family val="2"/>
      </rPr>
      <t>Porcentaje de personas que consumen drogas inyectables que reciben tratamiento de sustitución de opiáceos.</t>
    </r>
  </si>
  <si>
    <r>
      <rPr>
        <sz val="11"/>
        <rFont val="Arial"/>
        <family val="2"/>
      </rPr>
      <t>HTS-4</t>
    </r>
  </si>
  <si>
    <r>
      <rPr>
        <sz val="11"/>
        <color theme="1"/>
        <rFont val="Arial"/>
        <family val="2"/>
      </rPr>
      <t>Porcentaje de personas en tratamiento antirretroviral entre todas las personas que viven con el VIH al final del período de reporte.</t>
    </r>
  </si>
  <si>
    <r>
      <rPr>
        <sz val="11"/>
        <color theme="1"/>
        <rFont val="Arial"/>
        <family val="2"/>
      </rPr>
      <t>Porcentaje de adultos (de 15 años en adelante) en tratamiento antirretroviral entre todos los adultos que viven con el VIH al final del período de reporte.</t>
    </r>
  </si>
  <si>
    <r>
      <rPr>
        <sz val="11"/>
        <color theme="1"/>
        <rFont val="Arial"/>
        <family val="2"/>
      </rPr>
      <t>Porcentaje de niños (menores de 15 años) en tratamiento antirretroviral entre todos los niños seropositivos al final del período de reporte.</t>
    </r>
  </si>
  <si>
    <r>
      <rPr>
        <sz val="11"/>
        <color theme="1"/>
        <rFont val="Arial"/>
        <family val="2"/>
      </rPr>
      <t>TCS-8</t>
    </r>
  </si>
  <si>
    <r>
      <rPr>
        <sz val="11"/>
        <color theme="1"/>
        <rFont val="Arial"/>
        <family val="2"/>
      </rPr>
      <t>Porcentaje de personas que viven con el VIH que reciben tratamiento antirretroviral y conocen su carga viral.</t>
    </r>
  </si>
  <si>
    <r>
      <rPr>
        <sz val="11"/>
        <color theme="1"/>
        <rFont val="Arial"/>
        <family val="2"/>
      </rPr>
      <t>TCS-9</t>
    </r>
  </si>
  <si>
    <r>
      <rPr>
        <sz val="11"/>
        <color theme="1"/>
        <rFont val="Arial"/>
        <family val="2"/>
      </rPr>
      <t>Porcentaje de personas que viven con el VIH que se encuentran en tratamiento antirretroviral y reciben los medicamentos antirretrovirales en las cantidades que necesitarán para varios meses.</t>
    </r>
  </si>
  <si>
    <r>
      <rPr>
        <sz val="11"/>
        <color theme="1"/>
        <rFont val="Arial"/>
        <family val="2"/>
      </rPr>
      <t>Porcentaje de pacientes nuevos y recaídas de tuberculosis registrados con estado serológico respecto al VIH documentado.</t>
    </r>
  </si>
  <si>
    <r>
      <rPr>
        <sz val="11"/>
        <color theme="1"/>
        <rFont val="Arial"/>
        <family val="2"/>
      </rPr>
      <t>Porcentaje de personas que viven con el VIH que acaban de iniciar el tratamiento antirretroviral y que fueron sometidas a pruebas de tuberculosis.</t>
    </r>
  </si>
  <si>
    <r>
      <rPr>
        <sz val="11"/>
        <color theme="1"/>
        <rFont val="Arial"/>
        <family val="2"/>
      </rPr>
      <t>Porcentaje de pacientes nuevos y recaídas de tuberculosis en pacientes coinfectados por VIH que recibieron tratamiento antirretroviral durante el tratamiento de la tuberculosis.</t>
    </r>
  </si>
  <si>
    <r>
      <rPr>
        <sz val="11"/>
        <color theme="1"/>
        <rFont val="Arial"/>
        <family val="2"/>
      </rPr>
      <t>Porcentaje de personas que viven con el VIH actualmente inscritas en el tratamiento antirretroviral que iniciaron el tratamiento preventivo de la tuberculosis durante el período de reporte.</t>
    </r>
  </si>
  <si>
    <r>
      <rPr>
        <sz val="18"/>
        <color theme="0"/>
        <rFont val="Arial Black"/>
        <family val="2"/>
      </rPr>
      <t>ICD E2b: reducción de las desigualdades en materia de VIH, tuberculosis y malaria (página 89, Manual de indicadores clave de desempeño [</t>
    </r>
    <r>
      <rPr>
        <i/>
        <sz val="18"/>
        <color theme="0"/>
        <rFont val="Arial Black"/>
        <family val="2"/>
      </rPr>
      <t>KPI handbook</t>
    </r>
    <r>
      <rPr>
        <sz val="18"/>
        <color theme="0"/>
        <rFont val="Arial Black"/>
        <family val="2"/>
      </rPr>
      <t>])</t>
    </r>
  </si>
  <si>
    <r>
      <rPr>
        <b/>
        <sz val="11"/>
        <color theme="0"/>
        <rFont val="Arial"/>
        <family val="2"/>
      </rPr>
      <t>EQ1: posibles indicadores de equidad para el VIH: pares de indicadores que ya están incluidos en el marco modular</t>
    </r>
  </si>
  <si>
    <r>
      <rPr>
        <b/>
        <sz val="11"/>
        <color theme="0"/>
        <rFont val="Arial"/>
        <family val="2"/>
      </rPr>
      <t xml:space="preserve">Indicador de población general </t>
    </r>
  </si>
  <si>
    <r>
      <rPr>
        <b/>
        <sz val="11"/>
        <color theme="0"/>
        <rFont val="Arial"/>
        <family val="2"/>
      </rPr>
      <t>Indicador orientado a una subpoblación</t>
    </r>
  </si>
  <si>
    <r>
      <rPr>
        <sz val="11"/>
        <color theme="1"/>
        <rFont val="Arial"/>
        <family val="2"/>
      </rPr>
      <t>VT-1: Porcentaje de mujeres embarazadas que conocen su estado serológico respecto al VIH.</t>
    </r>
  </si>
  <si>
    <r>
      <rPr>
        <b/>
        <sz val="11"/>
        <color theme="0"/>
        <rFont val="Arial"/>
        <family val="2"/>
      </rPr>
      <t xml:space="preserve">EQ2: posibles indicadores de equidad para el VIH: indicadores estándar en los que los desgloses obligatorios podrían formar indicadores personalizados </t>
    </r>
  </si>
  <si>
    <r>
      <rPr>
        <sz val="11"/>
        <color theme="1"/>
        <rFont val="Arial"/>
        <family val="2"/>
      </rPr>
      <t>Edad (15-19, 20-24).</t>
    </r>
  </si>
  <si>
    <r>
      <rPr>
        <sz val="11"/>
        <color theme="1"/>
        <rFont val="Arial"/>
        <family val="2"/>
      </rPr>
      <t>Edad (&lt;15, +15); Género | Edad (mujer +15; hombre +15).</t>
    </r>
  </si>
  <si>
    <r>
      <rPr>
        <sz val="11"/>
        <rFont val="Arial"/>
        <family val="2"/>
      </rPr>
      <t>HIV O-21</t>
    </r>
  </si>
  <si>
    <r>
      <rPr>
        <sz val="11"/>
        <rFont val="Arial"/>
        <family val="2"/>
      </rPr>
      <t>HIV O-12</t>
    </r>
  </si>
  <si>
    <r>
      <rPr>
        <sz val="11"/>
        <color theme="1"/>
        <rFont val="Arial"/>
        <family val="2"/>
      </rPr>
      <t>Porcentaje de mujeres de 15 a 49 años, que alguna vez han estado casadas o con pareja, que han sufrido violencia física o sexual de una pareja masculina en los últimos 12 meses.</t>
    </r>
  </si>
  <si>
    <r>
      <rPr>
        <sz val="11"/>
        <color theme="1"/>
        <rFont val="Arial"/>
        <family val="2"/>
      </rPr>
      <t>Edad (15-19, 20-24, 25-49).</t>
    </r>
  </si>
  <si>
    <r>
      <rPr>
        <sz val="11"/>
        <rFont val="Arial"/>
        <family val="2"/>
      </rPr>
      <t>HIV O-17</t>
    </r>
  </si>
  <si>
    <r>
      <rPr>
        <sz val="11"/>
        <color theme="1"/>
        <rFont val="Arial"/>
        <family val="2"/>
      </rPr>
      <t>Poblaciones clave (hombres que tienen relaciones sexuales con hombres, usuarios de drogas, trabajadores del sexo, personas transgénero, reclusos); Género (femenino, masculino, transgénero).</t>
    </r>
  </si>
  <si>
    <r>
      <rPr>
        <sz val="11"/>
        <color theme="1"/>
        <rFont val="Arial"/>
        <family val="2"/>
      </rPr>
      <t>Porcentaje de hombres que tienen relaciones sexuales con hombres que evitan la atención sanitaria debido a la estigmatización y la discriminación.</t>
    </r>
  </si>
  <si>
    <r>
      <rPr>
        <sz val="11"/>
        <color theme="1"/>
        <rFont val="Arial"/>
        <family val="2"/>
      </rPr>
      <t>Edad (&lt;25, +25).</t>
    </r>
  </si>
  <si>
    <r>
      <rPr>
        <sz val="11"/>
        <color theme="1"/>
        <rFont val="Arial"/>
        <family val="2"/>
      </rPr>
      <t>Edad (&lt;25, +25); Género (femenino, masculino, transgénero).</t>
    </r>
  </si>
  <si>
    <r>
      <rPr>
        <sz val="11"/>
        <color theme="1"/>
        <rFont val="Arial"/>
        <family val="2"/>
      </rPr>
      <t>Edad (&lt;25, +25 años); Género (femenino, masculino, transgénero).</t>
    </r>
  </si>
  <si>
    <r>
      <rPr>
        <sz val="11"/>
        <color theme="1"/>
        <rFont val="Arial"/>
        <family val="2"/>
      </rPr>
      <t>Número de hombres que tienen relaciones sexuales con hombres que recibieron algún producto de PrEP al menos una vez durante el período de reporte.</t>
    </r>
  </si>
  <si>
    <r>
      <rPr>
        <sz val="11"/>
        <color theme="1"/>
        <rFont val="Arial"/>
        <family val="2"/>
      </rPr>
      <t>Porcentaje de hombres que tienen relaciones sexuales con hombres que se han sometido a pruebas de ITS durante el período de reporte.</t>
    </r>
  </si>
  <si>
    <r>
      <rPr>
        <sz val="11"/>
        <color theme="1"/>
        <rFont val="Arial"/>
        <family val="2"/>
      </rPr>
      <t>Edad (15–19, 20–24, +25);</t>
    </r>
  </si>
  <si>
    <r>
      <rPr>
        <sz val="11"/>
        <color theme="1"/>
        <rFont val="Arial"/>
        <family val="2"/>
      </rPr>
      <t>Edad (15-19, 20-24, +25); Género (mujeres transgénero, hombres transgénero).</t>
    </r>
  </si>
  <si>
    <r>
      <rPr>
        <sz val="11"/>
        <color theme="1"/>
        <rFont val="Arial"/>
        <family val="2"/>
      </rPr>
      <t>Edad (15–19, 20–24, +25); Género (mujeres transgénero, hombres transgénero).</t>
    </r>
  </si>
  <si>
    <r>
      <rPr>
        <sz val="11"/>
        <color theme="1"/>
        <rFont val="Arial"/>
        <family val="2"/>
      </rPr>
      <t>Edad (15-19, 20-24, +25); Género (femenino, masculino, transgénero).</t>
    </r>
  </si>
  <si>
    <r>
      <rPr>
        <sz val="11"/>
        <color theme="1"/>
        <rFont val="Arial"/>
        <family val="2"/>
      </rPr>
      <t>KP-6c</t>
    </r>
  </si>
  <si>
    <r>
      <rPr>
        <sz val="11"/>
        <color theme="1"/>
        <rFont val="Arial"/>
        <family val="2"/>
      </rPr>
      <t>KP-7c</t>
    </r>
  </si>
  <si>
    <r>
      <rPr>
        <sz val="11"/>
        <color theme="1"/>
        <rFont val="Arial"/>
        <family val="2"/>
      </rPr>
      <t>Edad (15–19, 20–24, +25); Género (femenino, masculino, transgénero).</t>
    </r>
  </si>
  <si>
    <r>
      <rPr>
        <sz val="11"/>
        <color theme="1"/>
        <rFont val="Arial"/>
        <family val="2"/>
      </rPr>
      <t>Edad (15-19, 20-24, +25); Género (femenino, masculino).</t>
    </r>
  </si>
  <si>
    <r>
      <rPr>
        <sz val="11"/>
        <color theme="1"/>
        <rFont val="Arial"/>
        <family val="2"/>
      </rPr>
      <t>KP-6d</t>
    </r>
  </si>
  <si>
    <r>
      <rPr>
        <sz val="11"/>
        <color theme="1"/>
        <rFont val="Arial"/>
        <family val="2"/>
      </rPr>
      <t>KP-8</t>
    </r>
  </si>
  <si>
    <r>
      <rPr>
        <sz val="11"/>
        <rFont val="Arial"/>
        <family val="2"/>
      </rPr>
      <t>YP-6</t>
    </r>
  </si>
  <si>
    <r>
      <rPr>
        <sz val="11"/>
        <color theme="1"/>
        <rFont val="Arial"/>
        <family val="2"/>
      </rPr>
      <t>Número de circuncisiones masculinas médicas realizadas de conformidad con las normas nacionales.</t>
    </r>
  </si>
  <si>
    <r>
      <rPr>
        <sz val="11"/>
        <color theme="1"/>
        <rFont val="Arial"/>
        <family val="2"/>
      </rPr>
      <t>Edad (15-19, 20-24, +25).</t>
    </r>
  </si>
  <si>
    <r>
      <rPr>
        <sz val="11"/>
        <color theme="1"/>
        <rFont val="Arial"/>
        <family val="2"/>
      </rPr>
      <t>Género (femenino, masculino); Edad (&lt;5, 5-14, +15).</t>
    </r>
  </si>
  <si>
    <r>
      <rPr>
        <sz val="11"/>
        <color theme="1"/>
        <rFont val="Arial"/>
        <family val="2"/>
      </rPr>
      <t>Edad (&lt;5, 5-14, +15); Género (femenino, masculino).</t>
    </r>
  </si>
  <si>
    <r>
      <rPr>
        <sz val="18"/>
        <color theme="0"/>
        <rFont val="Arial Black"/>
        <family val="2"/>
      </rPr>
      <t>Lista de actualizaciones de las Hojas de orientación sobre indicadores: VIH</t>
    </r>
  </si>
  <si>
    <r>
      <rPr>
        <sz val="11"/>
        <color theme="1"/>
        <rFont val="Arial"/>
        <family val="2"/>
      </rPr>
      <t xml:space="preserve">Fecha del cambio </t>
    </r>
  </si>
  <si>
    <r>
      <rPr>
        <sz val="11"/>
        <color theme="1"/>
        <rFont val="Arial"/>
        <family val="2"/>
      </rPr>
      <t>Descripción de las actualizaciones</t>
    </r>
  </si>
  <si>
    <r>
      <rPr>
        <b/>
        <sz val="11"/>
        <color theme="1"/>
        <rFont val="Arial"/>
        <family val="2"/>
      </rPr>
      <t>Nota: No se han realizado cambios en el contenido.</t>
    </r>
    <r>
      <rPr>
        <sz val="11"/>
        <color theme="1"/>
        <rFont val="Arial"/>
        <family val="2"/>
      </rPr>
      <t xml:space="preserve">
1. Nueva pestaña añadida = "</t>
    </r>
    <r>
      <rPr>
        <u/>
        <sz val="11"/>
        <color theme="1"/>
        <rFont val="Arial"/>
        <family val="2"/>
      </rPr>
      <t>change log</t>
    </r>
    <r>
      <rPr>
        <sz val="11"/>
        <color theme="1"/>
        <rFont val="Arial"/>
        <family val="2"/>
      </rPr>
      <t xml:space="preserve">" (registro de cambios)
2. </t>
    </r>
    <r>
      <rPr>
        <b/>
        <sz val="11"/>
        <color theme="1"/>
        <rFont val="Arial"/>
        <family val="2"/>
      </rPr>
      <t>Pestaña "HIV Indicators"</t>
    </r>
    <r>
      <rPr>
        <sz val="11"/>
        <color theme="1"/>
        <rFont val="Arial"/>
        <family val="2"/>
      </rPr>
      <t xml:space="preserve"> (indicadores del VIH) - mejorada para facilitar el uso de la función de filtro. </t>
    </r>
  </si>
  <si>
    <t>Porcentaje de personas en tratamiento antirretroviral entre todas las personas que viven con el VIH al final del período de reporte.</t>
  </si>
  <si>
    <t>Indicadores relacionados con la equidad y el género</t>
  </si>
  <si>
    <r>
      <t xml:space="preserve">• Este indicador realiza un seguimiento del desempeño de los indicadores específicos de género en el marco modular. 
• Para identificar un indicador específico de género a fin de incluirlo en el marco de desempeño, podrá hacer lo siguiente: 
1) Utilizar un indicador existente del marco modular que se haya "identificado" como específico de género. Véase una lista de estos indicadores en </t>
    </r>
    <r>
      <rPr>
        <b/>
        <sz val="11"/>
        <color rgb="FF000000"/>
        <rFont val="Arial"/>
        <family val="2"/>
      </rPr>
      <t>GE1 (fila 7 a continuación)</t>
    </r>
    <r>
      <rPr>
        <sz val="11"/>
        <color rgb="FF000000"/>
        <rFont val="Arial"/>
        <family val="2"/>
      </rPr>
      <t xml:space="preserve">. Es necesario que haya un indicador específico de género por componente de enfermedad, y el </t>
    </r>
    <r>
      <rPr>
        <b/>
        <sz val="11"/>
        <color rgb="FF000000"/>
        <rFont val="Arial"/>
        <family val="2"/>
      </rPr>
      <t>indicador debe ser relevante para el contexto local</t>
    </r>
    <r>
      <rPr>
        <sz val="11"/>
        <color rgb="FF000000"/>
        <rFont val="Arial"/>
        <family val="2"/>
      </rPr>
      <t xml:space="preserve">.  
2) Si el "indicador relacionado con el género" obligatorio no está disponible en el marco modular, se deberá desarrollar un indicador específico de género "personalizado". Para ello puede hacer lo siguiente: 
          a) Identificar un indicador estándar existente del marco modular que ya requiera la notificación desglosada por género. Véase una lista de estos indicadores en </t>
    </r>
    <r>
      <rPr>
        <b/>
        <sz val="11"/>
        <color rgb="FF000000"/>
        <rFont val="Arial"/>
        <family val="2"/>
      </rPr>
      <t>GE2 (fila 25 a continuación)</t>
    </r>
    <r>
      <rPr>
        <sz val="11"/>
        <color rgb="FF000000"/>
        <rFont val="Arial"/>
        <family val="2"/>
      </rPr>
      <t xml:space="preserve">. Crear un indicador personalizado específico de género e incluir una meta.  Notificar los resultados en relación con esta meta. La utilización de datos desglosados que ya se han exigido y notificado en forma de un indicador personalizado reducirá la necesidad de crear otro mecanismo de recopilación de datos o de revisar las herramientas de recopilación y notificación existentes. 
          b) Identificar un indicador estándar existente del marco modular que no requiera el desglose de los resultados por género. Crear un indicador personalizado específico de género e incluir una meta. Notificar los resultados en relación con esta meta. Es posible que esto requiera la recopilación de datos adicionales y su notificación, pero puede ser preferible a la opción "a" si permite contar con un indicador personalizado que sea más relevante para las desigualdades de género en el contexto local. 
          c) Identificar un nuevo indicador personalizado específico de género (no disponible en los indicadores existentes del marco modular). Es posible que esto requiera la recopilación de datos adicionales y su notificación, pero puede ser necesario si las opciones "2a" y "2b" no son pertinentes para las desigualdades de género en el contexto local. 
</t>
    </r>
    <r>
      <rPr>
        <b/>
        <sz val="16"/>
        <color rgb="FFFF0000"/>
        <rFont val="Arial"/>
        <family val="2"/>
      </rPr>
      <t xml:space="preserve">IMPORTANTE: El indicador de resultados SOLO se puede utilizar cuando existe un plan para notificar los resultados anualmente. </t>
    </r>
    <r>
      <rPr>
        <sz val="16"/>
        <color rgb="FFFF0000"/>
        <rFont val="Arial"/>
        <family val="2"/>
      </rPr>
      <t xml:space="preserve">
</t>
    </r>
  </si>
  <si>
    <r>
      <rPr>
        <b/>
        <sz val="11"/>
        <color theme="1"/>
        <rFont val="Arial"/>
        <family val="2"/>
      </rPr>
      <t xml:space="preserve">4. </t>
    </r>
    <r>
      <rPr>
        <sz val="11"/>
        <color theme="1"/>
        <rFont val="Arial"/>
        <family val="2"/>
      </rPr>
      <t>Los indicadores personalizados o estándar relacionados con los KPI de equidad y género se clasifican en el Grupo 1. Si no están incluidos en el Marco de desempeño, se debe dar una explicación en el Marco de resultados y gestión de subvenciones (GMRF).</t>
    </r>
  </si>
  <si>
    <r>
      <rPr>
        <b/>
        <sz val="11"/>
        <color rgb="FF000000"/>
        <rFont val="Arial"/>
        <family val="2"/>
      </rPr>
      <t xml:space="preserve">5. </t>
    </r>
    <r>
      <rPr>
        <sz val="11"/>
        <color rgb="FF000000"/>
        <rFont val="Arial"/>
        <family val="2"/>
      </rPr>
      <t>No se requiere aprobación de MECA sobre indicadores personalizados relacionados con equidad/género; sin embargo, estos deben ser discutidos y acordados por CRG y CT/PHME</t>
    </r>
  </si>
  <si>
    <r>
      <rPr>
        <b/>
        <sz val="11"/>
        <color rgb="FF000000"/>
        <rFont val="Arial"/>
        <family val="2"/>
      </rPr>
      <t>6.</t>
    </r>
    <r>
      <rPr>
        <sz val="11"/>
        <color rgb="FF000000"/>
        <rFont val="Arial"/>
        <family val="2"/>
      </rPr>
      <t xml:space="preserve"> Para E2a y E2b, es suficiente emparejar TCS-1b y TCS-1c. Esto garantizará la alineación con la orientación actual sobre la selección de indicadores para la cobertura de tratamiento antirretroviral, que recomienda seleccionar TSC-1.1 o ambos TCS-1b yTCS-1c.</t>
    </r>
  </si>
  <si>
    <r>
      <rPr>
        <sz val="11"/>
        <rFont val="Arial"/>
        <family val="2"/>
      </rPr>
      <t>Número estimado de niñas adolescentes y mujeres jóvenes expuestas a un riesgo elevado en las áreas seleccionadas.</t>
    </r>
  </si>
  <si>
    <r>
      <rPr>
        <sz val="11"/>
        <rFont val="Arial"/>
        <family val="2"/>
      </rPr>
      <t>Numerador: registros del programa.
Prevención o notificación comunitarias fuera del SIGS.
Denominador: número estimado de niñas adolescentes y mujeres jóvenes expuestas a un riesgo elevado en las áreas seleccionadas.</t>
    </r>
  </si>
  <si>
    <r>
      <rPr>
        <sz val="11"/>
        <rFont val="Arial"/>
        <family val="2"/>
      </rPr>
      <t>Número de personas que viven con el VIH que acaban de iniciar el tratamiento antirretroviral y que se sometieron a pruebas de tuberculosis durante el período de reporte especificado.</t>
    </r>
  </si>
  <si>
    <r>
      <rPr>
        <sz val="11"/>
        <rFont val="Arial"/>
        <family val="2"/>
      </rPr>
      <t>Consideraciones a la hora de seleccionar los indicadores de tuberculosis/VIH y fijar metas:
1. Se recomienda incluir los indicadores de tuberculosis y VIH (TB/HIV) en el marco de desempeño del componente de enfermedad del VIH en los países donde las inversiones se centran en abordar la tuberculosis como causa de muerte entre las personas que viven con el VIH. Se pueden seleccionar uno o más indicadores cuando las intervenciones se centran en mejorar la detección precoz del VIH entre los pacientes con tuberculosis (TB/HIV-5); mejorar el acceso al tratamiento antirretroviral entre los pacientes con tuberculosis seropositivos (TB/HIV-6); mejorar la detección de la tuberculosis y determinar la elegibilidad para el tratamiento preventivo de la tuberculosis entre las personas que viven con el VIH (TB/HIV 3.1); mejorar el acceso al tratamiento preventivo de la tuberculosis (TB/HIV-7.1).
2. Los programas nacionales deben aportar evidencia de que las metas de los programas de tuberculosis y VIH son coherentes con la capacidad de triangulación de datos en el sistema de información de gestión sanitaria de ambos programas.
3. Se insta a los países a presentar una distribución granular de las metas por proveedores de servicios, regiones geográficas y poblaciones clave. 
4. Los programas nacionales deben proporcionar los supuestos en los que se basan la escala y el enfoque de las intervenciones que forman parte de la subvención a fin de alcanzar las metas propuestas.</t>
    </r>
  </si>
  <si>
    <r>
      <rPr>
        <sz val="11"/>
        <rFont val="Arial"/>
        <family val="2"/>
      </rPr>
      <t>Edad (&lt;5, 5-14, +15); 
Género (femenino, masculino); 
Régimen de tratamiento preventivo de la tuberculosis (3HP, 1HP, RIF, 3RH, 6H).</t>
    </r>
  </si>
  <si>
    <r>
      <rPr>
        <sz val="11"/>
        <rFont val="Arial"/>
        <family val="2"/>
      </rPr>
      <t xml:space="preserve">No acumulativo (especial)
</t>
    </r>
  </si>
  <si>
    <r>
      <rPr>
        <sz val="11"/>
        <rFont val="Arial"/>
        <family val="2"/>
      </rPr>
      <t>Número total de personas actualmente en tratamiento antirretroviral que iniciaron el tratamiento preventivo de la tuberculosis durante el período de reporte.</t>
    </r>
  </si>
  <si>
    <r>
      <rPr>
        <u/>
        <sz val="11"/>
        <rFont val="Arial"/>
        <family val="2"/>
      </rPr>
      <t>Numerador y</t>
    </r>
    <r>
      <rPr>
        <sz val="11"/>
        <rFont val="Arial"/>
        <family val="2"/>
      </rPr>
      <t xml:space="preserve"> 
</t>
    </r>
    <r>
      <rPr>
        <u/>
        <sz val="11"/>
        <rFont val="Arial"/>
        <family val="2"/>
      </rPr>
      <t>denominador:</t>
    </r>
    <r>
      <rPr>
        <sz val="11"/>
        <rFont val="Arial"/>
        <family val="2"/>
      </rPr>
      <t xml:space="preserve"> registro de tuberculosis en la unidad de gestión básica, registro de tratamiento antirretroviral. 
SIGS</t>
    </r>
  </si>
  <si>
    <r>
      <rPr>
        <sz val="11"/>
        <rFont val="Arial"/>
        <family val="2"/>
      </rPr>
      <t xml:space="preserve">Edad (&lt;5, 5–14, +15);
Género (femenino, masculino).
</t>
    </r>
  </si>
  <si>
    <r>
      <rPr>
        <sz val="11"/>
        <rFont val="Arial"/>
        <family val="2"/>
      </rPr>
      <t>Porcentaje de pacientes nuevos y recaídas de tuberculosis en pacientes coinfectados por VIH que recibieron tratamiento antirretroviral durante el tratamiento de la tuberculosis.</t>
    </r>
  </si>
  <si>
    <r>
      <rPr>
        <sz val="11"/>
        <color theme="1"/>
        <rFont val="Arial"/>
        <family val="2"/>
      </rPr>
      <t>1. Mide el grado en que las personas que viven con el VIH y que acaban de iniciar el tratamiento antirretroviral son sometidas a pruebas de la enfermedad de tuberculosis activa y de elegibilidad para el tratamiento preventivo de la tuberculosis.
2. El tamizaje de la tuberculosis entre las personas que viven con el VIH que acaban de iniciar el tratamiento antirretroviral y las que ya están en tratamiento es esencial a fin de identificar a las personas con tuberculosis presuntiva que necesitan más pruebas diagnósticas y determinar su elegibilidad para el tratamiento preventivo de la tuberculosis. 
3. El tamizaje es crítico en el momento de iniciar el tratamiento antirretroviral, cuando el compromiso inmunitario es mayor. Se suele realizar como parte de la evaluación clínica previa al tratamiento.
4. Prioridad para entornos de alta carga de TB/VIH.</t>
    </r>
  </si>
  <si>
    <r>
      <rPr>
        <sz val="11"/>
        <rFont val="Arial"/>
        <family val="2"/>
      </rPr>
      <t>Porcentaje de personas que viven con el VIH que acaban de iniciar el tratamiento antirretroviral y que fueron sometidas a pruebas de tuberculosis.</t>
    </r>
  </si>
  <si>
    <r>
      <rPr>
        <i/>
        <sz val="11"/>
        <color theme="1"/>
        <rFont val="Arial"/>
        <family val="2"/>
      </rPr>
      <t>WHO Facility Analysis Guidance working document_ Core Health Facility indicators,</t>
    </r>
    <r>
      <rPr>
        <sz val="11"/>
        <color theme="1"/>
        <rFont val="Arial"/>
        <family val="2"/>
      </rPr>
      <t>,</t>
    </r>
    <r>
      <rPr>
        <i/>
        <sz val="11"/>
        <color theme="1"/>
        <rFont val="Arial"/>
        <family val="2"/>
      </rPr>
      <t xml:space="preserve"> </t>
    </r>
    <r>
      <rPr>
        <sz val="11"/>
        <color theme="1"/>
        <rFont val="Arial"/>
        <family val="2"/>
      </rPr>
      <t xml:space="preserve">página 18
https://cdn.who.int/media/docs/default-source/world-health-data-platform/rhis-modules/facilityanalysisguidance-indicators-2021--01-21.pdf?sfvrsn=76b0be9b_5
</t>
    </r>
    <r>
      <rPr>
        <i/>
        <sz val="11"/>
        <color theme="1"/>
        <rFont val="Arial"/>
        <family val="2"/>
      </rPr>
      <t>Guidance for tuberculosis programme managers</t>
    </r>
    <r>
      <rPr>
        <sz val="11"/>
        <color theme="1"/>
        <rFont val="Arial"/>
        <family val="2"/>
      </rPr>
      <t>, indicador "HIV tested new and relapse TB cases with a documented HIV status (%)", OMS, 2019, página 15;
https://www.who.int/docs/default-source/searo/indonesia/procurement/facilityanalysisguide-tbe58d238a728b45539ab390aa34ea1b7a.pdf?sfvrsn=70666a3_2</t>
    </r>
  </si>
  <si>
    <r>
      <rPr>
        <sz val="11"/>
        <rFont val="Arial"/>
        <family val="2"/>
      </rPr>
      <t xml:space="preserve">SIGS
Numerador. Registros agregados de programas nacionales obtenidos a partir de herramientas para el monitoreo de programas, como registros de pacientes y formularios de notificación sumarios,
registros de prevención de la transmisión maternoinfantil, registros de tratamiento antirretroviral, registros de partos.
Denominador. Modelos de estimaciones, como Spectrum o las encuestas de vigilancia de los centros de atención prenatal, combinados con datos demográficos y ajustes 
adecuados relacionados con la cobertura de las encuestas realizadas en los centros de atención prenatal.
</t>
    </r>
  </si>
  <si>
    <r>
      <rPr>
        <sz val="11"/>
        <color theme="1"/>
        <rFont val="Arial"/>
        <family val="2"/>
      </rPr>
      <t xml:space="preserve">Consideraciones a la hora de seleccionar este indicador y fijar metas: 
1. Este indicador se debe seleccionar cuando la subvención financie el programa de tratamiento antirretroviral. 
2. El establecimiento de metas debe tener en cuenta las directrices nacionales y la capacidad de análisis de la carga viral. 
3. Las metas deben ser conmensurables con las metas para el indicador HIV O-12.
</t>
    </r>
  </si>
  <si>
    <r>
      <rPr>
        <sz val="11"/>
        <rFont val="Arial"/>
        <family val="2"/>
      </rPr>
      <t>Número estimado de niños (menores de 15 años) que viven con el VIH.</t>
    </r>
  </si>
  <si>
    <r>
      <rPr>
        <sz val="11"/>
        <rFont val="Arial"/>
        <family val="2"/>
      </rPr>
      <t>Número estimado de adultos (de 15 años en adelante) que viven con el VIH.</t>
    </r>
  </si>
  <si>
    <r>
      <rPr>
        <sz val="11"/>
        <rFont val="Arial"/>
        <family val="2"/>
      </rPr>
      <t>TCS-1b:</t>
    </r>
  </si>
  <si>
    <r>
      <rPr>
        <sz val="11"/>
        <rFont val="Arial"/>
        <family val="2"/>
      </rPr>
      <t>Número estimado de personas que viven con el VIH.</t>
    </r>
  </si>
  <si>
    <r>
      <rPr>
        <sz val="11"/>
        <rFont val="Arial"/>
        <family val="2"/>
      </rPr>
      <t>Número de personas en tratamiento antirretroviral al final del período de reporte.</t>
    </r>
  </si>
  <si>
    <r>
      <rPr>
        <sz val="11"/>
        <rFont val="Arial"/>
        <family val="2"/>
      </rPr>
      <t xml:space="preserve">Consideraciones a la hora de seleccionar este indicador y fijar metas:
1. Este indicador se puede incluir en el marco de desempeño en los países donde las inversiones apoyan la mejora del acceso a los kits de autodiagnóstico del VIH como una de las modalidades diferenciadas de las pruebas.
2. Las metas deben ser coherentes con los supuestos que se utilicen para la cuantificación de los kits de autodiagnóstico del VIH y la contribución prevista con respecto al logro de las metas generales de las pruebas.
3. Los países deben proporcionar los supuestos en los que se basa la priorización de las poblaciones clave y las regiones geográficas para la distribución de los kits de autodiagnóstico del VIH.
4. Las pruebas de autodiagnóstico asistido se incluyen en el numerador y deben tenerse en cuenta al fijar las metas.
</t>
    </r>
  </si>
  <si>
    <r>
      <rPr>
        <sz val="11"/>
        <rFont val="Arial"/>
        <family val="2"/>
      </rPr>
      <t>Número de kits individuales de pruebas de autodiagnóstico distribuidos, incluidas pruebas de autodiagnóstico asistido.</t>
    </r>
  </si>
  <si>
    <r>
      <rPr>
        <sz val="11"/>
        <rFont val="Arial"/>
        <family val="2"/>
      </rPr>
      <t>1. Este indicador proporciona información sobre la proporción de personas que inician el tratamiento tras un diagnóstico seropositivo.
2. El inicio del tratamiento antirretroviral se debe medir de acuerdo con las directrices nacionales para el inicio del tratamiento, por ejemplo, 14, 30 o 90 días después del diagnóstico.
3. La notificación por período de tiempo tras el diagnóstico (por ejemplo, 30 o 90 días) proporciona una indicación de la calidad de la atención con respecto a las directrices nacionales sobre la fecha en que se debe iniciar el tratamiento.
4. Si no existe un sistema de seguimiento de cohortes, los países que notifiquen datos agregados necesitan formularios de recopilación de datos que clasifiquen a quienes inician el tratamiento antirretroviral de acuerdo con la fecha de su diagnóstico del VIH.  Esto puede dar lugar a algunos desajustes entre quienes se contabilizan en el denominador pero no se incluyen en el numerador, por ejemplo, las personas a las que se les diagnostica el VIH hacia el final del período de reporte pueden iniciar el tratamiento antirretroviral después de este período.  Esto se debe tener en cuenta en la interpretación del indicador.</t>
    </r>
  </si>
  <si>
    <r>
      <rPr>
        <sz val="11"/>
        <rFont val="Arial"/>
        <family val="2"/>
      </rPr>
      <t>Consideraciones a la hora de seleccionar este indicador y fijar metas:
1. Este indicador se puede seleccionar en países donde las inversiones se centran en la vinculación con la atención sanitaria para reducir las deficiencias en el segundo pilar (cobertura del tratamiento antirretroviral) de la cascada de diagnóstico y tratamiento del VIH.
2. A la hora de establecer las metas, se espera que los países tengan en cuenta los requisitos especificados para informar e incluir a las personas que viven con el VIH en el numerador. Se espera que los países tengan capacidad para monitorear el continuo de atención que se presta a las personas recién diagnosticadas vinculadas con la atención y su inicio del tratamiento antirretroviral o su registro en este.
3. Las metas deben ser coherentes con el aumento previsto de la cobertura del tratamiento antirretroviral que se establece en las metas del TCS-1.
4. Los países deben proporcionar supuestos para la estimación del número previsto de personas recientemente diagnosticadas teniendo en cuenta las tasas de positividad, la cobertura de las pruebas del VIH, los datos históricos, etc.</t>
    </r>
  </si>
  <si>
    <r>
      <rPr>
        <sz val="11"/>
        <rFont val="Arial"/>
        <family val="2"/>
      </rPr>
      <t>SIGS
Numerador: registros de programas para servicios de pruebas del VIH y centros de tratamiento antirretroviral, por ejemplo, registros de tratamiento antirretroviral, registros de otros centros (pruebas del VIH, registros de atención prenatal o pruebas de tuberculosis); datos de vigilancia basada en casos.
Denominador: registros del programa, por ejemplo, registros de pruebas del VIH, registros de laboratorio, informes basados en casos.</t>
    </r>
  </si>
  <si>
    <r>
      <rPr>
        <sz val="11"/>
        <rFont val="Arial"/>
        <family val="2"/>
      </rPr>
      <t>Número de personas recién diagnosticadas con infección por el VIH durante el período de reporte.</t>
    </r>
  </si>
  <si>
    <r>
      <rPr>
        <sz val="11"/>
        <rFont val="Arial"/>
        <family val="2"/>
      </rPr>
      <t>Número de personas recién diagnosticadas con infección por el VIH que iniciaron el tratamiento antirretroviral durante el período de reporte.</t>
    </r>
  </si>
  <si>
    <r>
      <rPr>
        <sz val="11"/>
        <rFont val="Arial"/>
        <family val="2"/>
      </rPr>
      <t>Consideraciones a la hora de seleccionar los indicadores y fijar metas:
1. Este indicador se debe incluir siempre que las inversiones se centren en el apoyo a las pruebas diferenciadas del VIH para el grupo de población clave específico.
2. Se espera que los países planifiquen con antelación para garantizar la disponibilidad de estimaciones del tamaño de la población actualizadas y de calidad a fin de utilizarlas como denominadores de las metas. Esto implica que los métodos utilizados para las estimaciones siguen o seguirán las directrices disponibles de los asociados técnicos. 
3. Al establecer el denominador para las metas, se espera que los países aporten evidencia de cómo utilizar mejor las estimaciones disponibles con respecto al tamaño de la población, que sean conmensurables con el alcance de las intervenciones previstas (financiadas o cofinanciadas por la subvención).
4. Se espera que los programas nacionales aporten evidencia de que existe capacidad en el país para medir este indicador, según se especifica en la columna "Análisis e interpretación". A la hora de establecer las metas, el programa nacional debe tener en cuenta que el numerador se refiere a las personas que se han sometido a las pruebas, por lo tanto, el numerador representará a una sola persona que se haya sometido a la prueba una o más veces (según la frecuencia establecida en las directrices nacionales) durante el período de reporte. 
5. Se espera que los países proporcionen una distribución subnacional del objetivo.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granulares como sea posible (es decir, por departamentos o distritos, según se disponga).
6. Los países deben aportar información adicional para comprender cómo las metas proporcionadas en el marco de desempeño representan las metas nacionales o contribuyen a su consecución. Con este fin, se insta a los países a proporcionar un desglose de las metas por regiones geográficas y fuentes de financiamiento.
7. En los países donde la inversión y el enfoque del programa incluyan paquetes de prevención, PrEP y pruebas del VIH, se espera que los programas nacionales proporcionen supuestos que expliquen las sinergias, la exhaustividad y la complementariedad en su prestación, así como la coherencia en las metas de cobertura establecidas para la población clave específica.
8. Los programas nacionales deben proporcionar los supuestos que justifiquen la complementariedad de las modalidades diferenciadas de pruebas del VIH a fin de lograr la cobertura general para la población clave específica a nivel nacional y subnacional. 
9. Las pruebas de autodiagnóstico asistido también se incluyen en el numerador y deben tenerse en cuenta al fijar las metas.</t>
    </r>
  </si>
  <si>
    <r>
      <rPr>
        <sz val="11"/>
        <rFont val="Arial"/>
        <family val="2"/>
      </rPr>
      <t>Número estimado de otras poblaciones vulnerables en las áreas seleccionadas.</t>
    </r>
  </si>
  <si>
    <r>
      <rPr>
        <sz val="11"/>
        <rFont val="Arial"/>
        <family val="2"/>
      </rPr>
      <t>Número de otras poblaciones vulnerables que se sometieron a una prueba del VIH durante el período de reporte y que conocen sus resultados.</t>
    </r>
  </si>
  <si>
    <r>
      <rPr>
        <sz val="11"/>
        <rFont val="Arial"/>
        <family val="2"/>
      </rPr>
      <t>Edad (15-19, 20-24, +25);
Género (femenino, masculino).</t>
    </r>
  </si>
  <si>
    <r>
      <rPr>
        <sz val="11"/>
        <rFont val="Arial"/>
        <family val="2"/>
      </rPr>
      <t>Número de usuarios de drogas inyectables que se sometieron a una prueba del VIH durante el período de reporte en programas específicos para poblaciones clave y que conocen sus resultados.</t>
    </r>
  </si>
  <si>
    <r>
      <rPr>
        <sz val="11"/>
        <rFont val="Arial"/>
        <family val="2"/>
      </rPr>
      <t>Edad (15-19, 20-24, +25);
Género (femenino, masculino, transgénero).</t>
    </r>
  </si>
  <si>
    <r>
      <rPr>
        <sz val="11"/>
        <rFont val="Arial"/>
        <family val="2"/>
      </rPr>
      <t>Edad (15-19, 20-24, +25);
Género (mujeres transgénero, hombres transgénero).</t>
    </r>
  </si>
  <si>
    <r>
      <rPr>
        <sz val="11"/>
        <rFont val="Arial"/>
        <family val="2"/>
      </rPr>
      <t>Consideraciones a la hora de seleccionar los indicadores y fijar metas:
1. Este indicador se debe incluir siempre que las inversiones se centren en el apoyo a las pruebas diferenciadas de HIV para niñas adolescentes y mujeres jóvenes.
2. Se espera que los países planifiquen con antelación para garantizar la disponibilidad de estimaciones del tamaño de la población actualizadas y de calidad a fin de utilizarlas como denominadores de las metas. Esto implica que los métodos utilizados para las estimaciones siguen o seguirán las directrices disponibles de los asociados técnicos. 
3. Al establecer el denominador para las metas, se espera que los países aporten evidencia de cómo utilizar mejor las estimaciones disponibles con respecto al tamaño de la población, que sean conmensurables con el alcance de las intervenciones previstas (financiadas o cofinanciadas por la subvención).
4. Los programas nacionales deben proporcionar evidencia de que existe capacidad en el país para medir este indicador, según se especifica en la columna "Análisis e interpretación". A la hora de establecer las metas, el programa nacional debe tener en cuenta que el numerador se refiere a las personas que se han sometido a las pruebas, por lo tanto, el numerador representará a una sola persona que se haya sometido a la prueba una o más veces (según la frecuencia establecida en las directrices nacionales) durante el período de reporte. 
5. Los países deben proporcionar una distribución subnacional de la meta.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granulares como sea posible (es decir, por departamentos o distritos, según se disponga).
6. Los países deben aportar información adicional para comprender cómo las metas proporcionadas en el marco de desempeño representan las metas nacionales o contribuyen a su consecución. Con este fin, se insta a los países a proporcionar un desglose de las metas por regiones geográficas y fuentes de financiamiento.
7. En los países donde la inversión y el enfoque del programa incluyan paquetes de prevención, PrEP y pruebas del VIH, se espera que los programas nacionales proporcionen supuestos que expliquen las sinergias, la exhaustividad y la complementariedad en su prestación, así como la coherencia en las metas de cobertura establecidas para las niñas adolescentes y las mujeres jóvenes.
8. Los programas nacionales deben proporcionar los supuestos que justifiquen la complementariedad de las modalidades diferenciadas de pruebas del VIH a fin de lograr la cobertura general para las niñas adolescentes y las mujeres jóvenes a nivel nacional y subnacional. 
9. Las pruebas de autodiagnóstico asistido también se incluyen en el numerador y deben tenerse en cuenta al fijar las metas.</t>
    </r>
  </si>
  <si>
    <r>
      <rPr>
        <sz val="11"/>
        <rFont val="Arial"/>
        <family val="2"/>
      </rPr>
      <t>Número de niñas adolescentes y mujeres jóvenes expuestas a un riesgo elevado que se sometieron a una prueba del VIH y recibieron los resultados durante el período de reporte en las áreas seleccionadas.</t>
    </r>
  </si>
  <si>
    <r>
      <rPr>
        <sz val="11"/>
        <color theme="1"/>
        <rFont val="Arial"/>
        <family val="2"/>
      </rPr>
      <t xml:space="preserve">WHO HIV SI 2022. Indicador VER.2, página 338;
https://www.who.int/publications/i/item/9789240055315 
Modificación del Fondo Mundial: este indicador se limita a las pruebas realizadas durante los 2 meses posteriores al nacimiento. El indicador de la OMS VER.2 incluye tanto las pruebas realizadas a los 2 meses como las realizadas a los 12 meses de vida. 
</t>
    </r>
  </si>
  <si>
    <r>
      <rPr>
        <sz val="11"/>
        <color theme="1"/>
        <rFont val="Arial"/>
        <family val="2"/>
      </rPr>
      <t>Estado serológico con respecto al VIH (positivo, negativo, desconocido).</t>
    </r>
  </si>
  <si>
    <r>
      <rPr>
        <sz val="11"/>
        <color theme="1"/>
        <rFont val="Arial"/>
        <family val="2"/>
      </rPr>
      <t>Número estimado de mujeres seropositivas que dieron a luz durante el período de reporte.</t>
    </r>
  </si>
  <si>
    <r>
      <rPr>
        <sz val="11"/>
        <rFont val="Arial"/>
        <family val="2"/>
      </rPr>
      <t>Número de circuncisiones masculinas médicas voluntarias realizadas durante el período de reporte de conformidad con las normas nacionales.</t>
    </r>
  </si>
  <si>
    <r>
      <rPr>
        <sz val="11"/>
        <rFont val="Arial"/>
        <family val="2"/>
      </rPr>
      <t xml:space="preserve">Numerador y denominador: registros del programa.
Numerador:
</t>
    </r>
    <r>
      <rPr>
        <b/>
        <sz val="11"/>
        <rFont val="Arial"/>
        <family val="2"/>
      </rPr>
      <t>Sífilis</t>
    </r>
    <r>
      <rPr>
        <sz val="11"/>
        <rFont val="Arial"/>
        <family val="2"/>
      </rPr>
      <t xml:space="preserve">
Número de niñas adolescentes y mujeres jóvenes expuestas a un riesgo elevado que acudieron a servicios de prevención del VIH y se sometieron a pruebas de sífilis durante el período de reporte.
</t>
    </r>
    <r>
      <rPr>
        <b/>
        <sz val="11"/>
        <rFont val="Arial"/>
        <family val="2"/>
      </rPr>
      <t>Gonorrea</t>
    </r>
    <r>
      <rPr>
        <sz val="11"/>
        <rFont val="Arial"/>
        <family val="2"/>
      </rPr>
      <t xml:space="preserve">
Número de niñas adolescentes y mujeres jóvenes expuestas a un riesgo elevado que se sometieron a pruebas de gonorrea (utilizando una prueba molecular, cultivo o prueba en el punto de atención) durante el período de reporte.
</t>
    </r>
  </si>
  <si>
    <r>
      <rPr>
        <sz val="11"/>
        <rFont val="Arial"/>
        <family val="2"/>
      </rPr>
      <t>No acumulativo (otros)</t>
    </r>
  </si>
  <si>
    <r>
      <rPr>
        <sz val="11"/>
        <rFont val="Arial"/>
        <family val="2"/>
      </rPr>
      <t xml:space="preserve">Numerador y denominador: registros del programa.
Numerador:
</t>
    </r>
    <r>
      <rPr>
        <b/>
        <sz val="11"/>
        <rFont val="Arial"/>
        <family val="2"/>
      </rPr>
      <t>Sífilis</t>
    </r>
    <r>
      <rPr>
        <sz val="11"/>
        <rFont val="Arial"/>
        <family val="2"/>
      </rPr>
      <t xml:space="preserve">
Número de trabajadores del sexo que se sometieron a pruebas de sífilis durante el período de reporte.
</t>
    </r>
    <r>
      <rPr>
        <b/>
        <sz val="11"/>
        <rFont val="Arial"/>
        <family val="2"/>
      </rPr>
      <t>Gonorrea</t>
    </r>
    <r>
      <rPr>
        <sz val="11"/>
        <rFont val="Arial"/>
        <family val="2"/>
      </rPr>
      <t xml:space="preserve">
Número de trabajadores del sexo que se sometieron a pruebas de gonorrea (utilizando una prueba molecular, cultivo o prueba en el punto de atención) durante el período de reporte.</t>
    </r>
  </si>
  <si>
    <r>
      <rPr>
        <sz val="11"/>
        <rFont val="Arial"/>
        <family val="2"/>
      </rPr>
      <t>Edad (15–19, 20–24, +25);
Género (femenino, masculino, transgénero);
Infección de transmisión sexual (sífilis, gonorrea).</t>
    </r>
  </si>
  <si>
    <r>
      <rPr>
        <sz val="11"/>
        <rFont val="Arial"/>
        <family val="2"/>
      </rPr>
      <t xml:space="preserve">Numerador y denominador: registros del programa.
Numerador:
</t>
    </r>
    <r>
      <rPr>
        <b/>
        <sz val="11"/>
        <rFont val="Arial"/>
        <family val="2"/>
      </rPr>
      <t>Sífilis</t>
    </r>
    <r>
      <rPr>
        <sz val="11"/>
        <rFont val="Arial"/>
        <family val="2"/>
      </rPr>
      <t xml:space="preserve">
Número de personas transgénero que se sometieron a pruebas de sífilis durante el período de reporte.
</t>
    </r>
    <r>
      <rPr>
        <b/>
        <sz val="11"/>
        <rFont val="Arial"/>
        <family val="2"/>
      </rPr>
      <t>Gonorrea</t>
    </r>
    <r>
      <rPr>
        <sz val="11"/>
        <rFont val="Arial"/>
        <family val="2"/>
      </rPr>
      <t xml:space="preserve">
Número de personas transgénero que se sometieron a pruebas de gonorrea (utilizando una prueba molecular, cultivo o prueba en el punto de atención) durante el período de reporte.</t>
    </r>
  </si>
  <si>
    <r>
      <rPr>
        <sz val="11"/>
        <rFont val="Arial"/>
        <family val="2"/>
      </rPr>
      <t>Edad (15–19, 20–24, +25);
Género (mujeres transgénero, hombres transgénero);
Infección de transmisión sexual (sífilis, gonorrea).</t>
    </r>
  </si>
  <si>
    <r>
      <rPr>
        <sz val="11"/>
        <rFont val="Arial"/>
        <family val="2"/>
      </rPr>
      <t xml:space="preserve">Numerador y denominador: registros del programa.
Numerador:
</t>
    </r>
    <r>
      <rPr>
        <b/>
        <sz val="11"/>
        <rFont val="Arial"/>
        <family val="2"/>
      </rPr>
      <t>Sífilis</t>
    </r>
    <r>
      <rPr>
        <sz val="11"/>
        <rFont val="Arial"/>
        <family val="2"/>
      </rPr>
      <t xml:space="preserve">
Número de hombres que tienen relaciones sexuales con hombres que se sometieron a pruebas de sífilis durante el período de reporte.
</t>
    </r>
    <r>
      <rPr>
        <b/>
        <sz val="11"/>
        <rFont val="Arial"/>
        <family val="2"/>
      </rPr>
      <t>Gonorrea</t>
    </r>
    <r>
      <rPr>
        <sz val="11"/>
        <rFont val="Arial"/>
        <family val="2"/>
      </rPr>
      <t xml:space="preserve">
Número de hombres que tienen relaciones sexuales con hombres que se sometieron a pruebas de gonorrea (utilizando una prueba molecular, cultivo o prueba en el punto de atención) durante el período de reporte.</t>
    </r>
  </si>
  <si>
    <r>
      <rPr>
        <sz val="11"/>
        <rFont val="Arial"/>
        <family val="2"/>
      </rPr>
      <t>Edad (15–19, 20–24, +25);
Infección de transmisión sexual (sífilis, gonorrea).</t>
    </r>
  </si>
  <si>
    <r>
      <rPr>
        <sz val="11"/>
        <rFont val="Arial"/>
        <family val="2"/>
      </rPr>
      <t>Productos de PrEP (PrEP oral, PrEP inyectable, anillo vaginal con dapivirina);
Edad (15-19, 20-24, +25).</t>
    </r>
  </si>
  <si>
    <r>
      <rPr>
        <sz val="11"/>
        <color theme="1"/>
        <rFont val="Arial"/>
        <family val="2"/>
      </rPr>
      <t>Número de personas de la cohorte que siguen en tratamiento 6 meses después de iniciar el tratamiento de sustitución de opiáceos.</t>
    </r>
  </si>
  <si>
    <r>
      <rPr>
        <sz val="11"/>
        <rFont val="Arial"/>
        <family val="2"/>
      </rPr>
      <t xml:space="preserve">HIV O-29 
</t>
    </r>
    <r>
      <rPr>
        <sz val="11"/>
        <color rgb="FF0000FF"/>
        <rFont val="Arial"/>
        <family val="2"/>
      </rPr>
      <t>(antes HTS-4)</t>
    </r>
  </si>
  <si>
    <r>
      <rPr>
        <sz val="11"/>
        <rFont val="Arial"/>
        <family val="2"/>
      </rPr>
      <t>Las actitudes negativas de los agentes de las fuerzas del orden hacia las poblaciones clave socavan las intervenciones de prevención y tratamiento del VIH y podrían dar lugar a abusos que generen ciclos de violencia y aumenten el riesgo de infección por el VIH. Este indicador mide la prevalencia de actitudes negativas por parte de los agentes de las fuerzas del orden hacia las poblaciones clave. Este indicador se divide en cuatro subindicadores. 
¿Está de acuerdo o en desacuerdo con las siguientes afirmaciones? (Las afirmaciones que se enumeran a continuación son las que se proponen para construir los indicadores  y están pendientes de confirmación).  
Indicador 1A: actitudes de la policía hacia los hombres que tienen relaciones sexuales con hombres.  
•	Los hombres homosexuales y otros hombres que tienen relaciones sexuales con hombres tienen el mismo derecho que los demás a acceder a los espacios públicos.*
•	Está bien agredir físicamente a los hombres homosexuales y a otros hombres que tienen relaciones sexuales con hombres. 
•	Los hombres homosexuales y otros hombres que tienen relaciones sexuales con hombres merecen que se los trate con respeto.*
•	Los hombres homosexuales y otros hombres que tienen relaciones sexuales con hombres son delincuentes.
•	No confío en la palabra de un hombre homosexual ni de un hombre que tiene relaciones sexuales con hombres que denuncia un delito.
•	Es apropiado increpar o insultar verbalmente a los hombres homosexuales y a otros hombres que tienen relaciones sexuales con hombres.
•	Debo investigar los delitos denunciados por un hombre homosexual o por otro hombre que tiene relaciones sexuales con hombres.*
*Puntos sometidos a codificación inversa
Indicador 1B: actitudes de la policía hacia los usuarios de drogas inyectables
•	Los usuarios de drogas inyectables tienen el mismo derecho que los demás a acceder a los espacios públicos.* 
•	Está bien agredir físicamente a los usuarios de drogas inyectables.
•	Los usuarios de drogas inyectables merecen que se los trate con respeto.* 
•	Los usuarios de drogas inyectables merecen menos asistencia y protección policial que otras personas.
•	Debo investigar los delitos denunciados por una persona que consume drogas inyectables.*
•	Es apropiado increpar o insultar verbalmente a los usuarios de drogas inyectables.
•	Se debe retener o arrestar a las personas que avisan de que alguien está sufriendo una sobredosis o que le brindan asistencia. 
*Puntos sometidos a codificación inversa
Indicador 1C: actitudes de la policía hacia las personas transgénero
•	Las personas transgénero tienen el mismo derecho que los demás a acceder a los espacios públicos.* 
•	Está bien agredir físicamente a las personas transgénero.
•	Las personas transgénero merecen que se las trate con respeto.* 
•	Las personas transgénero merecen menos asistencia y protección policial que otras personas.
•	No confío en la palabra de una persona transgénero que denuncia un delito.
•	Es apropiado increpar o insultar verbalmente a las personas transgénero.
•	Es aceptable obligar a las personas transgénero a vestirse según su sexo original si se las arresta.
*Puntos sometidos a codificación inversa
Indicador 1D: actitudes de la policía hacia los trabajadores del sexo
•	Los trabajadores del sexo tienen el mismo derecho que los demás a acceder a los espacios públicos.* 
•	Está bien agredir físicamente a las personas que venden servicios sexuales. 
•	Los trabajadores del sexo merecen que se los trate con respeto.* 
•	Los trabajadores del sexo merecen menos asistencia y protección policial que otras personas.
•	Debo investigar los delitos denunciados por un trabajador del sexo.*
•	Es apropiado increpar o insultar verbalmente a los trabajadores del sexo.
•	Es aceptable confiscar los preservativos de los trabajadores del sexo.
*Puntos sometidos a codificación inversa</t>
    </r>
  </si>
  <si>
    <r>
      <rPr>
        <sz val="11"/>
        <rFont val="Arial"/>
        <family val="2"/>
      </rPr>
      <t>HIV O-25</t>
    </r>
  </si>
  <si>
    <r>
      <rPr>
        <sz val="11"/>
        <rFont val="Arial"/>
        <family val="2"/>
      </rPr>
      <t>La estigmatización y la discriminación relacionadas con el VIH repercuten de manera significativa en la salud, la vida y el bienestar de las personas que viven con el VIH o corren el riesgo de contraerlo. Las actitudes estigmatizantes de los trabajadores sanitarios hacia las personas que viven con el VIH contribuyen a que se pierdan oportunidades de prevención, educación y tratamiento, lo que socava los esfuerzos para gestionar y prevenir el VIH. Este indicador mide la prevalencia de actitudes estigmatizantes por parte de los trabajadores sanitarios hacia las personas que viven con el VIH.  
Encuestados que estuvieron de acuerdo o completamente de acuerdo con las primeras tres afirmaciones y en desacuerdo con la afirmación d:                                                      
a.	A la mayoría de las personas que viven con el VIH no les importa si infectan a otras personas. 
b.	Las personas que viven con el VIH deberían avergonzarse de sí mismas.
c.	Las personas se infectan por el VIH porque tienen comportamientos irresponsables.
d.	Las mujeres que viven con el VIH deberían poder tener hijos si lo desean.</t>
    </r>
  </si>
  <si>
    <r>
      <rPr>
        <sz val="11"/>
        <rFont val="Arial"/>
        <family val="2"/>
      </rPr>
      <t>HIV O-24</t>
    </r>
  </si>
  <si>
    <r>
      <rPr>
        <sz val="11"/>
        <rFont val="Arial"/>
        <family val="2"/>
      </rPr>
      <t xml:space="preserve">La estigmatización y la discriminación relacionadas con el VIH repercuten de manera significativa en la salud, la vida y el bienestar de las personas que viven con el VIH o corren el riesgo de contraerlo, especialmente en las poblaciones clave.  Las actitudes estigmatizantes de los trabajadores sanitarios hacia las poblaciones clave contribuyen a que se pierdan oportunidades de prevención, educación y tratamiento, lo que socava los esfuerzos para gestionar y prevenir el VIH. Este indicador mide la prevalencia de actitudes estigmatizantes por parte de los trabajadores sanitarios hacia las poblaciones clave.  
Indique si está completamente de acuerdo, de acuerdo, en desacuerdo o completamente en desacuerdo con la siguiente afirmación: 
Indicador A: Si pudiera elegir, preferiría no prestar servicios a trabajadores del sexo.
Indicador B: Si pudiera elegir, preferiría no prestar servicios a hombres que tienen relaciones sexuales con hombres.
Indicador C: Si pudiera elegir, preferiría no prestar servicios a usuarios de drogas inyectables ilegales.
Indicador D: Si pudiera elegir, preferiría no prestar servicios a personas transgénero.
El numerador incluye a los encuestados que estuvieron de acuerdo o completamente de acuerdo con esta afirmación. </t>
    </r>
  </si>
  <si>
    <r>
      <rPr>
        <sz val="11"/>
        <rFont val="Arial"/>
        <family val="2"/>
      </rPr>
      <t>HIV O-23</t>
    </r>
  </si>
  <si>
    <r>
      <rPr>
        <sz val="11"/>
        <color theme="1"/>
        <rFont val="Arial"/>
        <family val="2"/>
      </rPr>
      <t>Número total de encuestados que pertenecen al grupo de usuarios de drogas inyectables.</t>
    </r>
  </si>
  <si>
    <r>
      <rPr>
        <sz val="11"/>
        <rFont val="Arial"/>
        <family val="2"/>
      </rPr>
      <t>HIV O-28d</t>
    </r>
  </si>
  <si>
    <r>
      <rPr>
        <sz val="11"/>
        <color theme="1"/>
        <rFont val="Arial"/>
        <family val="2"/>
      </rPr>
      <t>Número total de encuestados que pertenecen al grupo de trabajadores del sexo.</t>
    </r>
  </si>
  <si>
    <r>
      <rPr>
        <sz val="11"/>
        <rFont val="Arial"/>
        <family val="2"/>
      </rPr>
      <t>HIV O-28c</t>
    </r>
  </si>
  <si>
    <r>
      <rPr>
        <sz val="11"/>
        <color theme="1"/>
        <rFont val="Arial"/>
        <family val="2"/>
      </rPr>
      <t>Número total de encuestados que pertenecen al grupo de personas transgénero.</t>
    </r>
  </si>
  <si>
    <r>
      <rPr>
        <sz val="11"/>
        <rFont val="Arial"/>
        <family val="2"/>
      </rPr>
      <t>HIV O-28b</t>
    </r>
  </si>
  <si>
    <r>
      <rPr>
        <sz val="11"/>
        <color theme="1"/>
        <rFont val="Arial"/>
        <family val="2"/>
      </rPr>
      <t>Número total de encuestados que pertenecen al grupo de hombres que tienen relaciones sexuales con hombres.</t>
    </r>
  </si>
  <si>
    <r>
      <rPr>
        <sz val="11"/>
        <rFont val="Arial"/>
        <family val="2"/>
      </rPr>
      <t>HIV O-28a</t>
    </r>
  </si>
  <si>
    <r>
      <rPr>
        <sz val="11"/>
        <rFont val="Arial"/>
        <family val="2"/>
      </rPr>
      <t>HIV O-27</t>
    </r>
  </si>
  <si>
    <r>
      <rPr>
        <sz val="11"/>
        <rFont val="Arial"/>
        <family val="2"/>
      </rPr>
      <t>HIV O-26</t>
    </r>
  </si>
  <si>
    <r>
      <rPr>
        <sz val="11"/>
        <color theme="1"/>
        <rFont val="Arial"/>
        <family val="2"/>
      </rPr>
      <t>La estigmatización y la discriminación son un obstáculo importante para el acceso de los adolescentes a los servicios de VIH y salud sexual y reproductiva. Este indicador mide la prevalencia de la estigmatización y la discriminación relacionados con el VIH y la salud sexual y reproductiva entre los adolescentes.                                                                                                                                          Cualquier respuesta afirmativa a las siguientes preguntas:
¿Alguna vez ha evitado buscar i) atención sanitaria, ii) pruebas del VIH, iii) atención médica para el VIH* o iv) tratamiento del VIH* en los últimos 12 meses debido a alguna
de las siguientes razones?
1. Miedo o preocupación por la estigmatización
2. Miedo o preocupación porque alguien se enterara de que [insertar comportamiento]
3. Miedo o preocupación por la violencia o por haberla sufrido
4. Miedo o preocupación por el acoso o la detención policial o por haberlos sufrido
Las preguntas sobre la evitación de los servicios por miedo a la estigmatización y la discriminación pueden plantearse de diferentes maneras en los distintos países y encuestas. Aquí se ofrecen
ejemplos de cómo se pueden redactar estas preguntas.
* Entre los encuestados que han indicado que viven con el VIH, en las encuestas que preguntan sobre el estado serológico respecto al VIH de los encuestados.</t>
    </r>
  </si>
  <si>
    <r>
      <rPr>
        <sz val="11"/>
        <rFont val="Arial"/>
        <family val="2"/>
      </rPr>
      <t>HIV O-22</t>
    </r>
  </si>
  <si>
    <r>
      <rPr>
        <sz val="11"/>
        <color theme="1"/>
        <rFont val="Arial"/>
        <family val="2"/>
      </rPr>
      <t>Edad (&lt;25, +25);
Género (femenino, masculino, transgénero).</t>
    </r>
  </si>
  <si>
    <r>
      <rPr>
        <sz val="11"/>
        <rFont val="Arial"/>
        <family val="2"/>
      </rPr>
      <t>HIV O-16d</t>
    </r>
  </si>
  <si>
    <r>
      <rPr>
        <sz val="11"/>
        <rFont val="Arial"/>
        <family val="2"/>
      </rPr>
      <t>HIV O-16c</t>
    </r>
  </si>
  <si>
    <r>
      <rPr>
        <sz val="11"/>
        <rFont val="Arial"/>
        <family val="2"/>
      </rPr>
      <t>HIV O-16b</t>
    </r>
  </si>
  <si>
    <r>
      <rPr>
        <sz val="11"/>
        <rFont val="Arial"/>
        <family val="2"/>
      </rPr>
      <t>HIV O-16a</t>
    </r>
  </si>
  <si>
    <r>
      <rPr>
        <sz val="11"/>
        <rFont val="Arial"/>
        <family val="2"/>
      </rPr>
      <t>HIV O-15</t>
    </r>
  </si>
  <si>
    <r>
      <rPr>
        <sz val="11"/>
        <color theme="1"/>
        <rFont val="Arial"/>
        <family val="2"/>
      </rPr>
      <t>Mide los avances hacia la reducción de las actitudes discriminatorias y del apoyo a este tipo de políticas discriminatorias.
Este indicador se elabora a partir de las respuestas a las siguientes preguntas en una encuesta de población general entre los encuestados que han oído hablar del VIH.
1. ¿Compraría verduras frescas a un tendero o a un vendedor si supiera que esa persona tiene el VIH? (sí, no, no sabe/no está seguro/depende).
2. ¿Cree que los niños que viven con el VIH deberían poder ir a la escuela con niños seronegativos? (sí, no, no sabe/no está seguro/depende).</t>
    </r>
  </si>
  <si>
    <r>
      <rPr>
        <sz val="11"/>
        <rFont val="Arial"/>
        <family val="2"/>
      </rPr>
      <t>HIV O-14</t>
    </r>
  </si>
  <si>
    <r>
      <rPr>
        <sz val="11"/>
        <color theme="1"/>
        <rFont val="Arial"/>
        <family val="2"/>
      </rPr>
      <t>1. Este indicador mide el progreso hacia el acceso a la justicia de las personas cuyos derechos se han violado. El acceso a la justicia es esencial para la rendición de cuentas y contribuye de manera decisiva a eliminar los obstáculos relacionados con los derechos humanos en el acceso a los servicios sanitarios. 
2. El aumento de la proporción de personas que han sufrido violaciones de los derechos humanos que actúan y buscan reparación legal indica el éxito de los programas de servicios jurídicos, así como de los programas de educación sobre cuestiones jurídicas y derechos, ya que se presupone que las personas son capaces de reconocer cuando se violan sus derechos y son conscientes de dónde buscar reparación y del apoyo con el que cuentan para hacerlo. 
3. Los datos desglosados permiten corregir el rumbo y destinar los servicios jurídicos y de educación sobre estas cuestiones a subgrupos de población específicos.</t>
    </r>
  </si>
  <si>
    <r>
      <rPr>
        <sz val="11"/>
        <color theme="1"/>
        <rFont val="Arial"/>
        <family val="2"/>
      </rPr>
      <t>HIV O-17</t>
    </r>
  </si>
  <si>
    <r>
      <rPr>
        <sz val="11"/>
        <rFont val="Arial"/>
        <family val="2"/>
      </rPr>
      <t xml:space="preserve">Edad (15-19, 20-24, 25-49).
</t>
    </r>
  </si>
  <si>
    <r>
      <rPr>
        <sz val="11"/>
        <rFont val="Arial"/>
        <family val="2"/>
      </rPr>
      <t>HIV O-13</t>
    </r>
  </si>
  <si>
    <r>
      <rPr>
        <sz val="11"/>
        <rFont val="Arial"/>
        <family val="2"/>
      </rPr>
      <t>Tres fuentes de datos diferentes: 
(1) datos clínicos y del programa, análisis de resultados del tratamiento antirretroviral; 
(2) encuestas representativas a nivel nacional (como la evaluación del impacto del VIH basada en la población y las encuestas sobre la farmacorresistencia del VIH); 
(3) indicadores de alerta temprana de encuestas sobre la farmacorresistencia del VIH.
(4) cuando utilice datos programáticos, compruebe que el denominador es el mismo que el numerador del TCS-8.</t>
    </r>
  </si>
  <si>
    <r>
      <rPr>
        <sz val="11"/>
        <rFont val="Arial"/>
        <family val="2"/>
      </rPr>
      <t>Número de personas que viven con el VIH en tratamiento antirretroviral durante al menos 6 meses y con al menos un resultado de una prueba rutinaria de carga viral durante el período de reporte.</t>
    </r>
  </si>
  <si>
    <r>
      <rPr>
        <sz val="11"/>
        <color theme="1"/>
        <rFont val="Arial"/>
        <family val="2"/>
      </rPr>
      <t>HIV O-12</t>
    </r>
  </si>
  <si>
    <r>
      <rPr>
        <sz val="11"/>
        <color theme="1"/>
        <rFont val="Arial"/>
        <family val="2"/>
      </rPr>
      <t>HIV O-21</t>
    </r>
  </si>
  <si>
    <r>
      <rPr>
        <sz val="11"/>
        <rFont val="Arial"/>
        <family val="2"/>
      </rPr>
      <t>Número de personas transgénero que afirman haber utilizado preservativo en su último encuentro sexual o relación de sexo anal.</t>
    </r>
  </si>
  <si>
    <r>
      <rPr>
        <sz val="11"/>
        <rFont val="Arial"/>
        <family val="2"/>
      </rPr>
      <t>HIV O-10</t>
    </r>
  </si>
  <si>
    <r>
      <rPr>
        <sz val="11"/>
        <rFont val="Arial"/>
        <family val="2"/>
      </rPr>
      <t>1. Los datos sobre mortalidad por tuberculosis/VIH se generan a través del programa Spectrum, utilizado por los programas de VIH y, actualmente, por los de tuberculosis a nivel nacional. 
2. La cobertura del tratamiento antirretroviral influye en gran medida en el nivel de mortalidad estimado por tuberculosis/VIH. Se puede utilizar Spectrum para generar escenarios hipotéticos que permitan comparar las muertes futuras por tuberculosis/VIH en función de la cobertura prevista de las intervenciones específicas. 
3. La mortalidad por tuberculosis/VIH se estima y no se mide directamente (por ejemplo, a partir de los sistemas nacionales de registro de estadísticas vitales), por lo que se debe tener especial cuidado al hacer interpretaciones, ya que la mortalidad estimada por tuberculosis/VIH puede cambiar como resultado de actualizaciones en el modelo subyacente ejecutado en Spectrum.</t>
    </r>
  </si>
  <si>
    <r>
      <rPr>
        <sz val="11"/>
        <rFont val="Arial"/>
        <family val="2"/>
      </rPr>
      <t>Número de personas en la población por 100.000.</t>
    </r>
  </si>
  <si>
    <r>
      <rPr>
        <sz val="11"/>
        <rFont val="Arial"/>
        <family val="2"/>
      </rPr>
      <t>Tasa de mortalidad de la coinfección por tuberculosis y VIH por 100.000 habitantes.</t>
    </r>
  </si>
  <si>
    <r>
      <rPr>
        <sz val="11"/>
        <color theme="1"/>
        <rFont val="Arial"/>
        <family val="2"/>
      </rPr>
      <t>Número de personas de otras poblaciones vulnerables (especifíquense) que se sometieron a pruebas del VIH.</t>
    </r>
  </si>
  <si>
    <r>
      <rPr>
        <sz val="11"/>
        <color theme="1"/>
        <rFont val="Arial"/>
        <family val="2"/>
      </rPr>
      <t>Número de personas de otras poblaciones vulnerables (especifíquense) que dan positivo en las pruebas del VIH.</t>
    </r>
  </si>
  <si>
    <r>
      <rPr>
        <sz val="11"/>
        <rFont val="Arial"/>
        <family val="2"/>
      </rPr>
      <t>Porcentaje de otras poblaciones vulnerables (especifíquense) que viven con el VIH.</t>
    </r>
  </si>
  <si>
    <r>
      <rPr>
        <sz val="11"/>
        <color rgb="FF000000"/>
        <rFont val="Arial"/>
        <family val="2"/>
      </rPr>
      <t xml:space="preserve">1. Los centros de vigilancia centinela utilizados para calcular este indicador deben permanecer constantes para permitir el seguimiento de los cambios a lo largo del tiempo.
2. Los datos de las encuestas bioconductuales integradas utilizados para calcular este indicador deben tener en cuenta la coherencia en el diseño (definición de la población, elegibilidad, método de muestreo, cuestionario, etc.), la ejecución y el análisis para garantizar la comparabilidad a lo largo del tiempo.
3. El análisis de los datos tendrá en cuenta los diferentes grupos de edad y género siempre que corresponda. El análisis de la prevalencia entre los grupos más jóvenes o los que se han iniciado recientemente (por ejemplo, en los últimos 12 meses) puede proporcionar una medida aproximada de la incidencia, junto con los datos sobre el comportamiento y la prevalencia del VHC en el contexto.
Para conocer más detalles, consulte:
Grupo de trabajo mundial sobre información estratégica en materia de VIH, Directrices sobre encuestas bioconductuales en grupos de población con riesgo de VIH, OMS, septiembre de 2017; </t>
    </r>
    <r>
      <rPr>
        <sz val="11"/>
        <color rgb="FF0000FF"/>
        <rFont val="Arial"/>
        <family val="2"/>
      </rPr>
      <t>https://apps.who.int/iris/handle/10665/275541</t>
    </r>
    <r>
      <rPr>
        <sz val="11"/>
        <color rgb="FF000000"/>
        <rFont val="Arial"/>
        <family val="2"/>
      </rPr>
      <t xml:space="preserve">
</t>
    </r>
  </si>
  <si>
    <r>
      <rPr>
        <sz val="11"/>
        <color theme="1"/>
        <rFont val="Arial"/>
        <family val="2"/>
      </rPr>
      <t>Número de personas que consumen drogas inyectables que se sometieron a pruebas del VIH.</t>
    </r>
  </si>
  <si>
    <r>
      <rPr>
        <sz val="11"/>
        <color theme="1"/>
        <rFont val="Arial"/>
        <family val="2"/>
      </rPr>
      <t>Número de personas que consumen drogas inyectables que dan positivo en las pruebas del VIH.</t>
    </r>
  </si>
  <si>
    <r>
      <rPr>
        <sz val="11"/>
        <color rgb="FF000000"/>
        <rFont val="Arial"/>
        <family val="2"/>
      </rPr>
      <t xml:space="preserve">1. Los centros de vigilancia centinela utilizados para calcular este indicador deben permanecer constantes para permitir el seguimiento de los cambios a lo largo del tiempo.
2. Los datos de las encuestas bioconductuales integradas utilizados para calcular este indicador deben tener en cuenta la coherencia en el diseño (definición de la población, elegibilidad, método de muestreo, cuestionario, etc.), la ejecución y el análisis para garantizar la comparabilidad a lo largo del tiempo.
3. El análisis de los datos tendrá en cuenta los diferentes grupos de edad y género siempre que corresponda. El análisis de la prevalencia entre los grupos más jóvenes o los que se han iniciado recientemente (por ejemplo, en los últimos 12 meses) puede proporcionar una medida aproximada de la incidencia, junto con los datos sobre el comportamiento y la prevalencia de las ITS en el contexto.
Para conocer más detalles, consulte:
Grupo de trabajo mundial sobre información estratégica en materia de VIH, Directrices sobre encuestas bioconductuales en grupos de población con riesgo de VIH, OMS, septiembre de 2017; </t>
    </r>
    <r>
      <rPr>
        <sz val="11"/>
        <color rgb="FF0000FF"/>
        <rFont val="Arial"/>
        <family val="2"/>
      </rPr>
      <t>https://apps.who.int/iris/handle/10665/275541</t>
    </r>
  </si>
  <si>
    <r>
      <rPr>
        <sz val="11"/>
        <color theme="1"/>
        <rFont val="Arial"/>
        <family val="2"/>
      </rPr>
      <t>Número de trabajadores del sexo que se sometieron a pruebas del VIH.</t>
    </r>
  </si>
  <si>
    <r>
      <rPr>
        <sz val="11"/>
        <color theme="1"/>
        <rFont val="Arial"/>
        <family val="2"/>
      </rPr>
      <t>Número de trabajadores del sexo que dan positivo en las pruebas del VIH.</t>
    </r>
  </si>
  <si>
    <r>
      <rPr>
        <sz val="11"/>
        <rFont val="Arial"/>
        <family val="2"/>
      </rPr>
      <t>Edad (&lt;25, +25).</t>
    </r>
  </si>
  <si>
    <r>
      <rPr>
        <sz val="11"/>
        <color theme="1"/>
        <rFont val="Arial"/>
        <family val="2"/>
      </rPr>
      <t>Número de personas transgénero que se sometieron a pruebas del VIH.</t>
    </r>
  </si>
  <si>
    <r>
      <rPr>
        <sz val="11"/>
        <color theme="1"/>
        <rFont val="Arial"/>
        <family val="2"/>
      </rPr>
      <t>Porcentaje de personas transgénero que viven con el VIH.</t>
    </r>
  </si>
  <si>
    <r>
      <rPr>
        <sz val="11"/>
        <color rgb="FF000000"/>
        <rFont val="Arial"/>
        <family val="2"/>
      </rPr>
      <t xml:space="preserve">1. Los centros de vigilancia centinela utilizados para calcular este indicador deben permanecer constantes para permitir el seguimiento de los cambios a lo largo del tiempo.
2. Los datos de las encuestas bioconductuales integradas utilizados para calcular este indicador deben tener en cuenta la coherencia en el diseño (definición de la población, elegibilidad, método de muestreo, cuestionario, etc.), la ejecución y el análisis para garantizar la comparabilidad a lo largo del tiempo.
3. El análisis de los datos debe tener en cuenta los diferentes grupos de edad y género siempre que corresponda. El análisis de la prevalencia entre los grupos más jóvenes o los que se han iniciado recientemente (por ejemplo, en los últimos 12 meses) puede proporcionar una medida aproximada de la incidencia, junto con los datos sobre el comportamiento y la prevalencia de las ITS en el contexto.
Para conocer más detalles, consulte:
Grupo de trabajo mundial sobre información estratégica en materia de VIH, Directrices sobre encuestas bioconductuales en grupos de población con riesgo de VIH, OMS, septiembre de 2017; </t>
    </r>
    <r>
      <rPr>
        <sz val="11"/>
        <color rgb="FF0000FF"/>
        <rFont val="Arial"/>
        <family val="2"/>
      </rPr>
      <t>https://apps.who.int/iris/handle/10665/275541</t>
    </r>
  </si>
  <si>
    <r>
      <rPr>
        <sz val="11"/>
        <color theme="1"/>
        <rFont val="Arial"/>
        <family val="2"/>
      </rPr>
      <t>Número de hombres que tienen relaciones sexuales con hombres que se sometieron a pruebas del VIH.</t>
    </r>
  </si>
  <si>
    <r>
      <rPr>
        <sz val="11"/>
        <color theme="1"/>
        <rFont val="Arial"/>
        <family val="2"/>
      </rPr>
      <t>Número de hombres que tienen relaciones sexuales con hombres que dan positivo en las pruebas del VIH.</t>
    </r>
  </si>
  <si>
    <r>
      <rPr>
        <sz val="11"/>
        <color theme="1"/>
        <rFont val="Arial"/>
        <family val="2"/>
      </rPr>
      <t>Porcentaje de hombres que tienen relaciones sexuales con hombres y viven con el VIH.</t>
    </r>
  </si>
  <si>
    <r>
      <rPr>
        <sz val="11"/>
        <rFont val="Arial"/>
        <family val="2"/>
      </rPr>
      <t xml:space="preserve">Edad (&lt;5, 5-14, +15)
Género (femenino, masculino); 
Género | Edad* (mujer: 15-19; hombre: 15-19; mujer: 20-24; hombre: 20-24)
</t>
    </r>
    <r>
      <rPr>
        <sz val="11"/>
        <color rgb="FF0000FF"/>
        <rFont val="Arial"/>
        <family val="2"/>
      </rPr>
      <t>**Datos procedentes de países seleccionados por su población de niñas adolescentes y mujeres jóvenes.</t>
    </r>
  </si>
  <si>
    <r>
      <rPr>
        <sz val="11"/>
        <rFont val="Arial"/>
        <family val="2"/>
      </rPr>
      <t xml:space="preserve">Edad (&lt;15, +15); 
Género (femenino, masculino); 
Género | Edad* (mujer: 15-19; hombre: 15-19; mujer: 20-24; hombre: 20-24).
</t>
    </r>
    <r>
      <rPr>
        <sz val="11"/>
        <color rgb="FF0000FF"/>
        <rFont val="Arial"/>
        <family val="2"/>
      </rPr>
      <t>**Datos procedentes de países seleccionados por su población de niñas adolescentes y mujeres jóvenes.</t>
    </r>
  </si>
  <si>
    <r>
      <rPr>
        <b/>
        <sz val="11"/>
        <color theme="0"/>
        <rFont val="Arial"/>
        <family val="2"/>
      </rPr>
      <t>Categorización del indicador (grupos</t>
    </r>
    <r>
      <rPr>
        <sz val="11"/>
        <color theme="0"/>
        <rFont val="Arial"/>
        <family val="2"/>
      </rPr>
      <t> </t>
    </r>
    <r>
      <rPr>
        <b/>
        <sz val="11"/>
        <color theme="0"/>
        <rFont val="Arial"/>
        <family val="2"/>
      </rPr>
      <t>1, 2</t>
    </r>
    <r>
      <rPr>
        <sz val="11"/>
        <color theme="0"/>
        <rFont val="Arial"/>
        <family val="2"/>
      </rPr>
      <t> </t>
    </r>
    <r>
      <rPr>
        <b/>
        <sz val="11"/>
        <color theme="0"/>
        <rFont val="Arial"/>
        <family val="2"/>
      </rPr>
      <t>y</t>
    </r>
    <r>
      <rPr>
        <sz val="11"/>
        <color theme="0"/>
        <rFont val="Arial"/>
        <family val="2"/>
      </rPr>
      <t> </t>
    </r>
    <r>
      <rPr>
        <b/>
        <sz val="11"/>
        <color theme="0"/>
        <rFont val="Arial"/>
        <family val="2"/>
      </rPr>
      <t>3)</t>
    </r>
  </si>
  <si>
    <r>
      <rPr>
        <b/>
        <sz val="13"/>
        <color rgb="FF0000FF"/>
        <rFont val="Arial"/>
        <family val="2"/>
      </rPr>
      <t xml:space="preserve">*El desglose por grupo etario 15-19 y 20-24 se aplica a los países que reciben fondos para programas de niñas adolescentes y mujeres jóvenes, entre otros: Kenya, Lesotho, Malawi, Mozambique, Sudáfrica, Eswatini, Tanzania, Uganda, Zambia, Zimbabwe, Namibia y Botswana. </t>
    </r>
  </si>
  <si>
    <r>
      <rPr>
        <b/>
        <sz val="18"/>
        <color theme="0"/>
        <rFont val="Arial Black"/>
        <family val="2"/>
      </rPr>
      <t>Período de asignación 2023-2025</t>
    </r>
  </si>
  <si>
    <r>
      <rPr>
        <b/>
        <sz val="18"/>
        <color theme="0"/>
        <rFont val="Arial Black"/>
        <family val="2"/>
      </rPr>
      <t>Fecha de publicación: 20 de febrero de 2023</t>
    </r>
  </si>
  <si>
    <r>
      <rPr>
        <sz val="11"/>
        <color theme="1"/>
        <rFont val="Arial"/>
        <family val="2"/>
      </rPr>
      <t xml:space="preserve">Ligera modificación del contenido
1. Pestaña </t>
    </r>
    <r>
      <rPr>
        <b/>
        <sz val="11"/>
        <color theme="1"/>
        <rFont val="Arial"/>
        <family val="2"/>
      </rPr>
      <t>"HIV Indicators"</t>
    </r>
    <r>
      <rPr>
        <sz val="11"/>
        <color theme="1"/>
        <rFont val="Arial"/>
        <family val="2"/>
      </rPr>
      <t xml:space="preserve"> (indicadores del VIH): </t>
    </r>
    <r>
      <rPr>
        <b/>
        <sz val="11"/>
        <color theme="1"/>
        <rFont val="Arial"/>
        <family val="2"/>
      </rPr>
      <t>TB/HIV-7.1:</t>
    </r>
    <r>
      <rPr>
        <sz val="11"/>
        <color theme="1"/>
        <rFont val="Arial"/>
        <family val="2"/>
      </rPr>
      <t xml:space="preserve"> añadido bajo "Análisis e interpretación". "7. Nótese que la frecuencia recomendada para proporcionar tratamiento preventivo de la tuberculosis a las personas que viven con el VIH se debe basar en las directrices nacionales y estar alineada con las directrices y mejores prácticas mundiales".</t>
    </r>
  </si>
  <si>
    <r>
      <rPr>
        <sz val="11"/>
        <color theme="1"/>
        <rFont val="Arial"/>
        <family val="2"/>
      </rPr>
      <t xml:space="preserve">Nota: Cambios menores en las directrices de equidad, derechos humanos y género, dos denominadores de indicadores y la frecuencia de notificación.
1. </t>
    </r>
    <r>
      <rPr>
        <b/>
        <sz val="11"/>
        <color theme="1"/>
        <rFont val="Arial"/>
        <family val="2"/>
      </rPr>
      <t>Pestaña "General Information"</t>
    </r>
    <r>
      <rPr>
        <sz val="11"/>
        <color theme="1"/>
        <rFont val="Arial"/>
        <family val="2"/>
      </rPr>
      <t xml:space="preserve"> (información general) - se han actualizado las siguientes instrucciones dentro de "Selección de indicadores relacionados con la equidad y el género":
     Fila 24: modificada de "Los indicadores personalizados relacionados con la comunidad, los derechos humanos y el género se incluirán en el grupo 1 de todas las subvenciones en función del análisis de equidad (para los módulos financiados por la subvención). Los Equipos de País o de Monitoreo y Evaluación de Salud Pública explicarán en el formulario de revisión final de preparación de la subvención los motivos por los que no se incluye un indicador" a "Los indicadores personalizados o estándar relacionados con los ICD de equidad y género se clasifican como Grupo 1. Si no se incluyen en el marco de desempeño, se proporcionará una explicación en el Marco de resultados y gestión de subvenciones".
     Fila 25: modificada de "El Equipo de Monitoreo, Evaluación y Análisis de País deberá revisar y aprobar todos los indicadores personalizados, incluidos los relacionados con la equidad y el género" a "No es necesario que el Equipo de Monitoreo, Evaluación y Análisis de País apruebe los indicadores personalizados relacionados con la equidad o el género, si bien el Departamento de Comunidad, Derechos y Género y el Equipo de País o el Equipo de Monitoreo y Evaluación de la Salud Pública deberán revisarlos y aceptarlos".
    </t>
    </r>
    <r>
      <rPr>
        <sz val="11"/>
        <color rgb="FFFF0000"/>
        <rFont val="Arial"/>
        <family val="2"/>
      </rPr>
      <t xml:space="preserve"> Nueva fila 26. </t>
    </r>
    <r>
      <rPr>
        <sz val="11"/>
        <color theme="1"/>
        <rFont val="Arial"/>
        <family val="2"/>
      </rPr>
      <t>Para E2a y E2b, es suficiente con unir TCS-1b y TCS-1c. Esto garantizará la alineación con las directrices vigentes sobre la selección de indicadores para la cobertura del tratamiento antirretroviral, que recomienda o bien seleccionar TSC-1.1, o seleccionar conjuntamente TCS-1b y TCS-1c. 
2. Pestaña "Equity Indicator Selection" (selección de indicadores de equidad)
 - Se añade la siguiente indicación a la fila 60: "Para E2a y E2b, es suficiente con unir TCS-1b y TCS-1c. Esto garantizará la alineación con las directrices vigentes sobre la selección de indicadores para la cobertura del tratamiento antirretroviral, que recomienda o bien seleccionar TSC-1.1, o seleccionar conjuntamente TCS-1b y TCS-1c".</t>
    </r>
  </si>
  <si>
    <r>
      <rPr>
        <sz val="11"/>
        <color theme="1"/>
        <rFont val="Arial"/>
        <family val="2"/>
      </rPr>
      <t xml:space="preserve">Cambios menores:
Los numeradores de YP-5 se han modificado para alinearlos con la redacción de KP-7abc.
En los denominadores de KP1abcde se ha sustituido "en el área seleccionada" por "en áreas programáticas específicas para las poblaciones clave" para alinear la redacción. </t>
    </r>
  </si>
  <si>
    <r>
      <rPr>
        <sz val="11"/>
        <color theme="1"/>
        <rFont val="Arial"/>
        <family val="2"/>
      </rPr>
      <t>Cambios menores:
- Se ha eliminado la columna "Posibles indicadores relacionados con la equidad y el género (para notificar los ICD)" en la pestaña de indicadores para facilitar el uso.
- Aclaración sobre el uso de los indicadores sobre comunidad, derechos y género que pueden valorarse para notificar los ICD que se reportan anualmente a través de la herramienta de monitoreo de resultados de prevención (POMT): HIV O-10, HIV O-4.1b y HIV O-13.
- HIV O-16b, HIV O-16c, HIV O-16d, HIV O-17 y HIV O-28b se han eliminado de los ICD sobre comunidad, derechos y género de conformidad con las directrices actualizadas.
- El tipo de acumulación de KP-8 ha cambiado a No acumulativo (otros).
Las directrices de SSRS sobre la priorización y selección de indicadores para los Grupos 2 y 3 se han actualizado.</t>
    </r>
  </si>
  <si>
    <r>
      <rPr>
        <sz val="11"/>
        <color theme="1"/>
        <rFont val="Arial"/>
        <family val="2"/>
      </rPr>
      <t>Cambios menores: 
Alineación de definiciones de numeradores y denominadores de varios indicadores. 
Aclaración de requisitos sobre la notificación en la columna "Notificación de los resultados desglosados".</t>
    </r>
  </si>
  <si>
    <t>Cambios menores 
TCS-10: El denominador para TCS-10 se ha modificado para alinearlo con VT-2.
En HTS-2 se ha sustituido "en las áreas programáticas para este grupo de población" por "en las áreas seleccionadas" para alinear la redacción.
TB/HIV-7.1: tipo de acumulación alineado con la hoja de orientación sobre indicadores de la tuberculosis (no acumulativa - especial).
Inclusión de indicadores interrelacionados en la columna "Fuente de datos" cuando corresponde.
HTS-2, 3abcdef, 6 añadidos "9. Las pruebas de autodiagnóstico asistido también se incluyen en el numerador y deben tenerse en cuenta al fijar las metas" para el análisis e interpretación de la información.
HIV O-12 "El denominador para los resultados desglosados es el número de personas con pruebas de carga viral entre cada una de las categorías de desglose".</t>
  </si>
  <si>
    <t xml:space="preserve">Número de personas transgénero que recibieron algún producto de PrEP al menos una vez durante el período de reporte. </t>
  </si>
  <si>
    <t>HIV O-4.1b</t>
  </si>
  <si>
    <t>KP-1b</t>
  </si>
  <si>
    <t>HTS-3b</t>
  </si>
  <si>
    <t>HIV O-11</t>
  </si>
  <si>
    <t>KP-1c</t>
  </si>
  <si>
    <t>KP-1d</t>
  </si>
  <si>
    <t>HTS-3c</t>
  </si>
  <si>
    <t>HTS-3d</t>
  </si>
  <si>
    <t>HTS-3f</t>
  </si>
  <si>
    <t>TCS-1.1</t>
  </si>
  <si>
    <t>TCS-1b</t>
  </si>
  <si>
    <t>TCS-1c</t>
  </si>
  <si>
    <t>TB/HIV-6</t>
  </si>
  <si>
    <t>KP-1a</t>
  </si>
  <si>
    <t>HTS-3a</t>
  </si>
  <si>
    <t>TCS-1b: Porcentaje de adultos (de 15 años en adelante) en tratamiento antirretroviral entre todos los adultos que viven con el VIH al final del período de reporte.</t>
  </si>
  <si>
    <t>TCS-1c: Porcentaje de niños (menores de 15 años) en tratamiento antirretroviral entre todos los niños seropositivos al final del período de reporte.</t>
  </si>
  <si>
    <r>
      <t xml:space="preserve">• El ICD E2b no funciona del mismo modo que el ICD E3b. Esto se debe a que el ICD E2b compara la progresión de un par de indicadores: un indicador estándar a nivel de la población tomado del marco modular y un indicador idéntico a nivel de la subpoblación dentro del nivel de la población. Mide si el avance a nivel de la subpoblación es más rápido que a nivel de la población. Para reducir las desigualdades, el nivel de la subpoblación debe progresar más rápidamente que el nivel de la población. Por lo tanto, el ICD E2 no realiza solamente un seguimiento del desempeño de un único indicador específico de equidad, como lo hace el ICD E3b. 
• En consecuencia, es importante que cada par contenga un indicador a nivel de la población y un indicador correspondiente e idéntico que mida una subpoblación dentro de la población. Las dimensiones de equidad para las subpoblaciones pueden incluir el lugar de residencia; la raza o el origen étnico, la cultura o el idioma; la ocupación; el género o el sexo; la religión; la educación; la situación socioeconómica; el capital social y otros factores que tienen impacto en la equidad en materia de salud, como la discapacidad, la edad y la orientación sexual.
• La identificación de estos indicadores se basará en el análisis de equidad realizado como parte del desarrollo de la solicitud de financiamiento (Pregunta 2.4.A en el formulario de solicitud de financiamiento) y los indicadores deberán reflejar las desigualdades que se hayan identificado en esta solicitud. 
Para identificar su par de indicadores puede hacer lo siguiente: 
1) Utilizar un par de indicadores que ya estén incluidos en el marco modular, en el que uno haga un seguimiento a nivel de la población y otro indicador idéntico haga un seguimiento de una subpoblación dentro de la población. En el marco modular actualmente existe un número muy limitado de estos indicadores; véase una lista de ellos en </t>
    </r>
    <r>
      <rPr>
        <b/>
        <sz val="11"/>
        <color rgb="FF000000"/>
        <rFont val="Arial"/>
        <family val="2"/>
      </rPr>
      <t>EQ1 (fila 61 a continuación)</t>
    </r>
    <r>
      <rPr>
        <sz val="11"/>
        <color rgb="FF000000"/>
        <rFont val="Arial"/>
        <family val="2"/>
      </rPr>
      <t xml:space="preserve">. O bien, 
2) Identificar un indicador a nivel de la población en el marco modular. Crear un nuevo indicador de equidad personalizado que sea idéntico, pero que realice el seguimiento de una subpoblación dentro de la población. Para el nuevo indicador de equidad personalizado puede hacer lo siguiente: 
          a) Identificar un indicador estándar que ya requiera que la notificación esté desglosada por una dimensión de equidad, y utilizarla para crear un indicador personalizado. Esto reducirá la necesidad de recopilar datos adicionales. Véase una lista de estos indicadores en </t>
    </r>
    <r>
      <rPr>
        <b/>
        <sz val="11"/>
        <color rgb="FF000000"/>
        <rFont val="Arial"/>
        <family val="2"/>
      </rPr>
      <t>EQ2 (fila 66 a continuación)</t>
    </r>
    <r>
      <rPr>
        <sz val="11"/>
        <color rgb="FF000000"/>
        <rFont val="Arial"/>
        <family val="2"/>
      </rPr>
      <t>. 
          b) Identificar un indicador estándar donde los resultados no estén todavía desglosados por una dimensión de equidad. Crear un indicador de equidad personalizado basado en la subpoblación identificada e incluir una meta. Notificar los resultados en relación con esta meta. Es posible que esto requiera la recopilación de nuevos datos y su notificación, pero puede ser necesario si las opciones "1" y "2a" no son relevantes para las desigualdades en el contexto local. 
** Cabe señalar que, como norma, el indicador estándar debe orientarse a la población general, dado que:
• Elegir un indicador estándar que ya esté "enfocado en la equidad" y establecer un indicador acorde para hacer un seguimiento de una subpoblación dentro de este producirá resultados erróneos. Esto se debe a que estaríamos pidiendo que nuestras subvenciones progresen más rápidamente para una subpoblación marginada específica en comparación con otra subpoblación marginada. Esto tampoco determinará si se están reduciendo las desigualdades (cabe señalar que en algunas circunstancias concretas podría haber excepciones).  
• El indicador de subpoblación se utiliza para n</t>
    </r>
    <r>
      <rPr>
        <sz val="11"/>
        <rFont val="Arial"/>
        <family val="2"/>
      </rPr>
      <t>otificar en relación con el ICD E2a ("llegar a las subpoblaciones marginadas") y esto no es posible si el indicador está orientado a la población general. 
• Para E2a y E2b, es suficiente emparejar TCS-1b y TCS-1c. Esto garantizará la alineación con la orientación actual sobre la selección de indicadores para la cobertura de tratamiento antirretroviral, que recomienda seleccionar TSC-1.1 o ambos TCS-1b yTCS-1c.</t>
    </r>
    <r>
      <rPr>
        <sz val="11"/>
        <color rgb="FF000000"/>
        <rFont val="Arial"/>
        <family val="2"/>
      </rPr>
      <t xml:space="preserve">
</t>
    </r>
    <r>
      <rPr>
        <b/>
        <sz val="16"/>
        <color rgb="FFFF0000"/>
        <rFont val="Arial"/>
        <family val="2"/>
      </rPr>
      <t xml:space="preserve">IMPORTANTE: El indicador de resultados SOLO se puede utilizar cuando existe un plan para notificar los resultados anualmente. </t>
    </r>
  </si>
  <si>
    <t>Fecha de actualización: 24 de noviembre de 2023</t>
  </si>
  <si>
    <t>Número de personas en tratamiento antirretroviral al final del período de reporte.</t>
  </si>
  <si>
    <t>Anual</t>
  </si>
  <si>
    <t>Número de personas que viven con el VIH que se encuentran actualmente en tratamiento antirretroviral y recibieron los medicamentos antirretrovirales en las cantidades que necesitarán para 3–5 o &gt;6 meses la última vez que los recogieron.</t>
  </si>
  <si>
    <t>Número de mujeres embarazadas seropositivas que dieron a luz durante el período de reporte y recibieron medicamentos antirretrovirales para reducir el riesgo de transmisión maternoinfantil del virus.</t>
  </si>
  <si>
    <t>Número estimado de mujeres seropositivas que dieron a luz durante el período de reporte.</t>
  </si>
  <si>
    <t>Número de personas con tuberculosis (pacientes nuevos y recaídas) registradas durante el período de reporte especificado cuyo resultado de una prueba del VIH (sea positivo o negativo) se incluyó en el registro de tuberculosis.</t>
  </si>
  <si>
    <t>Número de personas con todas las formas de tuberculosis (confirmada bacteriológicamente y diagnosticada clínicamente) notificado a la autoridad sanitaria nacional durante el período de reporte; *incluye únicamente pacientes nuevos y recaídas.</t>
  </si>
  <si>
    <t>Número estimado de otras poblaciones vulnerables en las áreas seleccionadas.</t>
  </si>
  <si>
    <r>
      <t>Notificar solo como números.</t>
    </r>
    <r>
      <rPr>
        <strike/>
        <sz val="11"/>
        <rFont val="Arial"/>
        <family val="2"/>
      </rPr>
      <t xml:space="preserve">
</t>
    </r>
    <r>
      <rPr>
        <sz val="11"/>
        <rFont val="Arial"/>
        <family val="2"/>
      </rPr>
      <t>El desglose solo se aplica al numerador.</t>
    </r>
  </si>
  <si>
    <t>La cobertura de los servicios de prevención para las poblaciones clave es importante para evaluar en qué medida estos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Aunque se han proporcionado las 3 opciones de acumulación, la opción "No acumulativo - Otros" es la preferida. NO UTILICE LA OPCIÓN NO ACUMULATIVA, que se eliminará del marco de desempeño a partir del próximo ciclo. 
2.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la estimación lo antes posible. Hasta que se proporcionen las estimaciones nuevas o revisadas, los valores disponibles se utilizarán como denominadores.
3. Para este indicador, los componentes del paquete de intervenciones de prevención del VIH (considerando la frecuencia de alcance y el número de productos suministrados) se deben definir a nivel nacional y adaptar a las necesidades de la población seleccionada. El paquete definido debe estar en consonancia con las directrices sobre el paquete integral de servicios recomendadas por los asociados técnicos.
4. Los datos de este indicador se notifican contabilizando a las personas que reciben un paquete definido de servicios que incluye los siguientes componentes mínimos: 1) comunicación, información o creación de demanda para la prevención del VIH, 2) suministro de consumibles (preservativos, lubricantes, agujas y jeringas, según corresponda) y 3) información o derivación a otro servicio, como diagnóstico y tratamiento de ITS, asesoramiento y pruebas de VIH, etc.  Además de los componentes mínimos, el paquete definido puede incluir otras intervenciones del paquete integral de servicios, según lo necesite y defina el país.
5. El indicador se debe recopilar y notificar por separado para cada población clave que se considere en riesgo, dependiendo del contexto nacional. 
6. Cuando se recopilen y notifiquen los datos sobre el número de personas de las poblaciones clave que se han beneficiado de programas de prevención del VIH, solo se deben contabilizar estas personas cuando reciban todos los componentes del paquete de servicios definido.  Se debe definir con claridad la frecuencia de la divulgación y los contactos: cuántas veces se llegará a un paciente durante el período de reporte para que se contabilice como "beneficiario".  Para conocer la frecuencia mínima de alcance, consulte https://www.theglobalfund.org/media/13033/core_optimizing-hiv-prevention-key-populations_briefingnote_en.pdf
7.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1) número de "visitas de pacientes" (indicador separado), o 2) número de nuevos pacientes para el período de reporte, hasta que se establezca un sistema para evitar el doble recuento. Acuerde un plazo para establecer este sistema y asegúrese de que se dispone de los fondos adecuados.</t>
  </si>
  <si>
    <t>Número de personas de poblaciones clave y vulnerables que se sometieron a pruebas de sífilis.</t>
  </si>
  <si>
    <r>
      <rPr>
        <b/>
        <sz val="11"/>
        <rFont val="Arial"/>
        <family val="2"/>
      </rPr>
      <t>Fuente: encuesta basada en la población</t>
    </r>
    <r>
      <rPr>
        <sz val="11"/>
        <rFont val="Arial"/>
        <family val="2"/>
      </rPr>
      <t xml:space="preserve">
Número de encuestados que afirman haber recibido un resultado positivo en una prueba del VIH.
o bien
</t>
    </r>
    <r>
      <rPr>
        <b/>
        <sz val="11"/>
        <rFont val="Arial"/>
        <family val="2"/>
      </rPr>
      <t>Fuente: índice de estigma de las personas que viven con el VIH</t>
    </r>
    <r>
      <rPr>
        <sz val="11"/>
        <rFont val="Arial"/>
        <family val="2"/>
      </rPr>
      <t xml:space="preserve">
Número total de encuestados.</t>
    </r>
  </si>
  <si>
    <r>
      <rPr>
        <b/>
        <sz val="11"/>
        <rFont val="Arial"/>
        <family val="2"/>
      </rPr>
      <t>Fuente: encuesta basada en la población</t>
    </r>
    <r>
      <rPr>
        <sz val="11"/>
        <rFont val="Arial"/>
        <family val="2"/>
      </rPr>
      <t xml:space="preserve">
Número de encuestados que declaran haber recibido un resultado positivo en una prueba del VIH.
o bien
</t>
    </r>
    <r>
      <rPr>
        <b/>
        <sz val="11"/>
        <rFont val="Arial"/>
        <family val="2"/>
      </rPr>
      <t>Fuente: índice de estigma de las personas que viven con el VIH</t>
    </r>
    <r>
      <rPr>
        <sz val="11"/>
        <rFont val="Arial"/>
        <family val="2"/>
      </rPr>
      <t xml:space="preserve">
Número total de encuestados.</t>
    </r>
  </si>
  <si>
    <t>Número estimado de hombres que tienen relaciones sexuales con hombres en áreas programáticas específicas para las poblaciones clave.</t>
  </si>
  <si>
    <t>Número estimado de personas transgénero en áreas programáticas específicas para las poblaciones clave.</t>
  </si>
  <si>
    <t>Número estimado de trabajadores del sexo en áreas programáticas específicas para las poblaciones clave.</t>
  </si>
  <si>
    <t>Número estimado de personas que consumen drogas inyectables en áreas programáticas específicas para las poblaciones clave.</t>
  </si>
  <si>
    <t>Número estimado de personas que consumen drogas inyectables que dependen de los opiáceos en el área seleccionada.</t>
  </si>
  <si>
    <t>Número estimado de niñas adolescentes y mujeres jóvenes expuestas a un riesgo elevado en el área seleccionada.</t>
  </si>
  <si>
    <t>No corresponde</t>
  </si>
  <si>
    <t>Número total de pacientes seropositivos con tuberculosis (confirmada bacteriológicamente y diagnosticada clínicamente) notificados en el mismo período.</t>
  </si>
  <si>
    <t>Número de personas de poblaciones clave y vulnerables que dan positivo en las pruebas de sífilis.</t>
  </si>
  <si>
    <r>
      <rPr>
        <b/>
        <sz val="11"/>
        <rFont val="Arial"/>
        <family val="2"/>
      </rPr>
      <t>Fuente: encuesta basada en la población</t>
    </r>
    <r>
      <rPr>
        <sz val="11"/>
        <rFont val="Arial"/>
        <family val="2"/>
      </rPr>
      <t xml:space="preserve">
Número de personas que viven con el VIH que afirman haber recibido un resultado positivo en una prueba del VIH y que declararon haber vivido una o más de las tres experiencias
en los últimos 12 meses debido a su estado serológico respecto al VIH.
o bien
</t>
    </r>
    <r>
      <rPr>
        <b/>
        <sz val="11"/>
        <rFont val="Arial"/>
        <family val="2"/>
      </rPr>
      <t>Fuente: índice de estigma de las personas que viven con el VIH</t>
    </r>
    <r>
      <rPr>
        <sz val="11"/>
        <rFont val="Arial"/>
        <family val="2"/>
      </rPr>
      <t xml:space="preserve">
Número de encuestados que viven con el VIH que declararon haber vivido una o más de las ocho experiencias en los últimos 12 meses debido a su estado serológico.</t>
    </r>
  </si>
  <si>
    <r>
      <rPr>
        <b/>
        <sz val="11"/>
        <rFont val="Arial"/>
        <family val="2"/>
      </rPr>
      <t>Fuente: encuesta basada en la población</t>
    </r>
    <r>
      <rPr>
        <sz val="11"/>
        <rFont val="Arial"/>
        <family val="2"/>
      </rPr>
      <t xml:space="preserve">
Número de personas que viven con el VIH que declaran haber recibido un resultado positivo en una prueba del VIH y estuvieron de acuerdo con esta afirmación.
o bien
</t>
    </r>
    <r>
      <rPr>
        <b/>
        <sz val="11"/>
        <rFont val="Arial"/>
        <family val="2"/>
      </rPr>
      <t>Fuente: índice de estigma de las personas que viven con el VIH</t>
    </r>
    <r>
      <rPr>
        <sz val="11"/>
        <rFont val="Arial"/>
        <family val="2"/>
      </rPr>
      <t xml:space="preserve">
Número de encuestados que estuvieron de acuerdo con esta afirmación.</t>
    </r>
  </si>
  <si>
    <t>Número de hombres que tienen relaciones sexuales con hombres que declaran haber vivido una o más de las tres experiencias en los últimos 6 meses debido a su condición de población clave.</t>
  </si>
  <si>
    <t>Número de personas transgénero que declaran haber vivido una o más de las tres experiencias en los últimos 6 meses debido a su condición de población clave.</t>
  </si>
  <si>
    <t>Número de trabajadores del sexo que declaran haber vivido una o más de las tres experiencias en los últimos 6 meses debido a su condición de población clave.</t>
  </si>
  <si>
    <t>Número de usuarios de drogas inyectables que declaran haber vivido una o más de las tres experiencias en los últimos 6 meses debido a su condición de población clave.</t>
  </si>
  <si>
    <t>Número de hombres que tienen relaciones sexuales con hombres que han recibido un paquete definido de servicios de prevención del VIH.</t>
  </si>
  <si>
    <t>Número de personas transgénero que han recibido un paquete definido de servicios de prevención del VIH.</t>
  </si>
  <si>
    <t>Número de trabajadores del sexo que han recibido un paquete definido de servicios de prevención del VIH.</t>
  </si>
  <si>
    <t>Número de usuarios de drogas inyectables que han recibido un paquete definido de servicios de prevención del VIH.</t>
  </si>
  <si>
    <t>Número de hombres que tienen relaciones sexuales con hombres que se sometieron a pruebas de ITS durante el período de reporte.</t>
  </si>
  <si>
    <t>Número de personas transgénero que se han sometido a pruebas de ITS durante el período de reporte.</t>
  </si>
  <si>
    <t>Número de trabajadores del sexo que se han sometido a pruebas de ITS durante el período de reporte.</t>
  </si>
  <si>
    <t>Número de niñas adolescentes y mujeres jóvenes expuestas a un riesgo elevado que han recibido un paquete definido de servicios de prevención del VIH.</t>
  </si>
  <si>
    <t>Número de niñas adolescentes y mujeres jóvenes expuestas a un riesgo elevado a las que se les prescribió o se les entregó alguna forma de PrEP al menos una vez durante el período de reporte.</t>
  </si>
  <si>
    <t>Número de niñas adolescentes y mujeres jóvenes expuestas a un riesgo elevado que se han sometido a pruebas de ITS durante el período de reporte.</t>
  </si>
  <si>
    <t>Porcentaje de reclusos que viven con el VIH.</t>
  </si>
  <si>
    <t>Porcentaje de niñas adolescentes y mujeres jóvenes (15-24) expuestas a un riesgo elevado que afirman haber utilizado preservativo en su última relación sexual con una pareja no habitual, del total que han mantenido relaciones sexuales con una pareja de este tipo en los últimos 12 meses.</t>
  </si>
  <si>
    <t>Porcentaje de hombres que tienen relaciones sexuales con hombres que se han sometido a pruebas de ITS durante el período de reporte.</t>
  </si>
  <si>
    <t>Porcentaje de personas transgénero que se han sometido a pruebas de ITS durante el período de reporte.</t>
  </si>
  <si>
    <t>Porcentaje de trabajadores del sexo que se han sometido a pruebas de ITS durante el período de reporte.</t>
  </si>
  <si>
    <t>Continuo</t>
  </si>
  <si>
    <t xml:space="preserve">Cada 2 años </t>
  </si>
  <si>
    <t xml:space="preserve">Notificar como número estimado de personas que viven con el VIH (para cada categoría de desglose).
</t>
  </si>
  <si>
    <t xml:space="preserve">Notificar como número por 1.000 personas no infectadas de cada categoría de desglose. </t>
  </si>
  <si>
    <t xml:space="preserve">Notificar como número por 100.000 personas de cada categoría de desglose. </t>
  </si>
  <si>
    <t xml:space="preserve"> </t>
  </si>
  <si>
    <t>Notificar como porcentaje.
El desglose se aplica al numerador y al denominador.</t>
  </si>
  <si>
    <t xml:space="preserve">Notificar como porcentaje.
El desglose se aplica al numerador y al denominador.
</t>
  </si>
  <si>
    <t>Notificar como porcentaje.
El desglose se aplica al numerador y al denominador.
El denominador para los resultados desglosados es el número de personas con pruebas de carga viral entre cada una de las categorías de desglose.</t>
  </si>
  <si>
    <r>
      <t xml:space="preserve">Notificar como numerador, denominador y porcentaje.
El desglose se aplica al numerador y al denominador.
</t>
    </r>
    <r>
      <rPr>
        <u/>
        <sz val="11"/>
        <rFont val="Arial"/>
        <family val="2"/>
      </rPr>
      <t>Numerador:</t>
    </r>
    <r>
      <rPr>
        <sz val="11"/>
        <rFont val="Arial"/>
        <family val="2"/>
      </rPr>
      <t xml:space="preserve"> número de nuevas pruebas del VIH positivas en cada una de las categorías de desglose.
</t>
    </r>
    <r>
      <rPr>
        <u/>
        <sz val="11"/>
        <rFont val="Arial"/>
        <family val="2"/>
      </rPr>
      <t>Denominador:</t>
    </r>
    <r>
      <rPr>
        <sz val="11"/>
        <rFont val="Arial"/>
        <family val="2"/>
      </rPr>
      <t xml:space="preserve"> número de pruebas del VIH realizadas en cada una de las categorías de desglose.</t>
    </r>
  </si>
  <si>
    <t>Notificar solo como números.
El desglose solo se aplica al numerador.</t>
  </si>
  <si>
    <r>
      <t xml:space="preserve">Notificar como porcentaje.
El desglose se aplica al numerador y al denominador.
</t>
    </r>
    <r>
      <rPr>
        <u/>
        <sz val="11"/>
        <rFont val="Arial"/>
        <family val="2"/>
      </rPr>
      <t>Numerador:</t>
    </r>
    <r>
      <rPr>
        <sz val="11"/>
        <rFont val="Arial"/>
        <family val="2"/>
      </rPr>
      <t xml:space="preserve"> número de personas de la cohorte que siguen en tratamiento 6 meses después de iniciar el tratamiento de sustitución de opiáceos en cada una de las categorías de desglose.
El denominador para los resultados desglosados es el número de personas que reciben tratamiento de sustitución de opiáceos en los grupos etarios de 15-19, 20-24 y +25.
El denominador para los resultados desglosados es el número de personas por género que reciben tratamiento de sustitución de opiáceos.</t>
    </r>
  </si>
  <si>
    <t>Notificar como numerador, denominador y porcentaje.
El desglose se aplica al numerador y al denominador.</t>
  </si>
  <si>
    <r>
      <t xml:space="preserve">Infección de transmisión sexual; notificar solo como números. El desglose solo se aplica al numerador.
El desglose por edad se aplica al numerador y al denominador. Notificar como numerador, denominador y porcentaje. 
</t>
    </r>
    <r>
      <rPr>
        <u/>
        <sz val="11"/>
        <rFont val="Arial"/>
        <family val="2"/>
      </rPr>
      <t>Numerador:</t>
    </r>
    <r>
      <rPr>
        <sz val="11"/>
        <rFont val="Arial"/>
        <family val="2"/>
      </rPr>
      <t xml:space="preserve"> número de niñas adolescentes y mujeres jóvenes expuestas a un riesgo elevado que se han sometido a pruebas de ITS durante el período de reporte en cada una de las categorías de desglose.
El denominador para los resultados desglosados es el número de niñas adolescentes y mujeres jóvenes expuestas a un riesgo elevado en los grupos etarios de 15-19, 20-24.</t>
    </r>
  </si>
  <si>
    <t>Notificar como porcentaje.
El desglose se aplica al numerador y al denominador.
El denominador para los resultados desglosados es el número estimado de niñas adolescentes y mujeres jóvenes expuestas a un riesgo elevado en los grupos etarios de 15-19, 20-24.</t>
  </si>
  <si>
    <r>
      <t xml:space="preserve">Notificar como porcentaje.
El desglose se aplica al numerador y al denominador.
</t>
    </r>
    <r>
      <rPr>
        <u/>
        <sz val="11"/>
        <rFont val="Arial"/>
        <family val="2"/>
      </rPr>
      <t>Numerador:</t>
    </r>
    <r>
      <rPr>
        <sz val="11"/>
        <rFont val="Arial"/>
        <family val="2"/>
      </rPr>
      <t xml:space="preserve"> número de personas recién diagnosticadas con infección por el VIH que iniciaron el tratamiento antirretroviral durante el período de reporte en cada una de las categorías de desglose.
</t>
    </r>
    <r>
      <rPr>
        <u/>
        <sz val="11"/>
        <rFont val="Arial"/>
        <family val="2"/>
      </rPr>
      <t>Denominador:</t>
    </r>
    <r>
      <rPr>
        <sz val="11"/>
        <rFont val="Arial"/>
        <family val="2"/>
      </rPr>
      <t xml:space="preserve"> número de personas recién diagnosticadas con infección por el VIH durante el período de reporte en cada una de las categorías de desglose.</t>
    </r>
  </si>
  <si>
    <r>
      <t xml:space="preserve">Notificar como numerador, denominador y porcentaje.
El desglose se aplica al numerador y al denominador.
</t>
    </r>
    <r>
      <rPr>
        <u/>
        <sz val="11"/>
        <rFont val="Arial"/>
        <family val="2"/>
      </rPr>
      <t>Numerador:</t>
    </r>
    <r>
      <rPr>
        <sz val="11"/>
        <rFont val="Arial"/>
        <family val="2"/>
      </rPr>
      <t xml:space="preserve"> número de personas que viven con el VIH en tratamiento antirretroviral con al menos un resultado de la prueba rutinaria de carga viral durante el período de reporte en cada una de las categorías de desglose.
</t>
    </r>
    <r>
      <rPr>
        <u/>
        <sz val="11"/>
        <rFont val="Arial"/>
        <family val="2"/>
      </rPr>
      <t>Denominador:</t>
    </r>
    <r>
      <rPr>
        <sz val="11"/>
        <rFont val="Arial"/>
        <family val="2"/>
      </rPr>
      <t xml:space="preserve"> número de personas que viven con el VIH en tratamiento antirretroviral durante al menos 6 meses en cada una de las categorías de desglose.
</t>
    </r>
  </si>
  <si>
    <r>
      <t xml:space="preserve">Notificar como numerador, denominador y porcentaje.
El desglose se aplica al numerador y al denominador.
</t>
    </r>
    <r>
      <rPr>
        <u/>
        <sz val="11"/>
        <rFont val="Arial"/>
        <family val="2"/>
      </rPr>
      <t>Numerador:</t>
    </r>
    <r>
      <rPr>
        <sz val="11"/>
        <rFont val="Arial"/>
        <family val="2"/>
      </rPr>
      <t xml:space="preserve"> número de personas que viven con el VIH que se encuentran actualmente en tratamiento antirretroviral y recibieron los medicamentos antirretrovirales en las cantidades que necesitarán para 3–5 o &gt;6 meses la última vez que los recogieron en cada una de las categorías de desglose.
</t>
    </r>
    <r>
      <rPr>
        <u/>
        <sz val="11"/>
        <rFont val="Arial"/>
        <family val="2"/>
      </rPr>
      <t>Denominador:</t>
    </r>
    <r>
      <rPr>
        <sz val="11"/>
        <rFont val="Arial"/>
        <family val="2"/>
      </rPr>
      <t xml:space="preserve"> número de personas en tratamiento antirretroviral al final del período de reporte en cada una de las categorías de desglose.</t>
    </r>
  </si>
  <si>
    <r>
      <t xml:space="preserve">Notificar como numerador, denominador y porcentaje.
El desglose se aplica al numerador y al denominador.
</t>
    </r>
    <r>
      <rPr>
        <u/>
        <sz val="11"/>
        <rFont val="Arial"/>
        <family val="2"/>
      </rPr>
      <t>Numerador</t>
    </r>
    <r>
      <rPr>
        <sz val="11"/>
        <rFont val="Arial"/>
        <family val="2"/>
      </rPr>
      <t xml:space="preserve">: número de pacientes seropositivos nuevos y recaídas de tuberculosis en tratamiento antirretroviral durante el período de reporte en cada categoría del desglose.
</t>
    </r>
    <r>
      <rPr>
        <u/>
        <sz val="11"/>
        <rFont val="Arial"/>
        <family val="2"/>
      </rPr>
      <t>Denominador</t>
    </r>
    <r>
      <rPr>
        <sz val="11"/>
        <rFont val="Arial"/>
        <family val="2"/>
      </rPr>
      <t>: número de pacientes seropositivos nuevos y recaídas de tuberculosis en cada categoría del desglose durante el período de reporte.</t>
    </r>
  </si>
  <si>
    <t>Datos de las pruebas de sífilis realizadas a los encuestados en la vigilancia centinela o a los participantes en las encuestas bioconductuales o
Servicios periódicos de tamizaje de infecciones de transmisión sexual</t>
  </si>
  <si>
    <t>Encuestas basadas en la población (encuesta de demografía y salud, encuesta de indicadores del sida, encuesta agrupada de indicadores múltiples, evaluación del impacto del VIH basada en la población u otras encuestas de este tipo).</t>
  </si>
  <si>
    <t xml:space="preserve">Vigilancia centinela, encuestas bioconductuales o encuestas especiales.
</t>
  </si>
  <si>
    <t>Encuestas de vigilancia conductual, encuestas bioconductuales u otras encuestas especiales.</t>
  </si>
  <si>
    <t>Encuestas de vigilancia conductual u otras encuestas especiales, como la encuesta demográfica y de salud, la encuesta de indicadores del sida y la evaluación del impacto del VIH basada en la población.</t>
  </si>
  <si>
    <t>Encuesta basada en la población o índice de estigma de las personas que viven con el VIH.</t>
  </si>
  <si>
    <r>
      <rPr>
        <u/>
        <sz val="11"/>
        <rFont val="Arial"/>
        <family val="2"/>
      </rPr>
      <t>Numerador y denominador</t>
    </r>
    <r>
      <rPr>
        <sz val="11"/>
        <rFont val="Arial"/>
        <family val="2"/>
      </rPr>
      <t xml:space="preserve">: registros del programa, libros de registros del programa de intercambio de agujas y jeringas.
</t>
    </r>
  </si>
  <si>
    <t>SIGS;
Numerador: registros del programa, por ejemplo, registros de tratamiento antirretroviral y formularios de notificación transversales correspondientes.
Denominador: modelos de estimación del VIH, como Spectrum.</t>
  </si>
  <si>
    <r>
      <rPr>
        <u/>
        <sz val="11"/>
        <rFont val="Arial"/>
        <family val="2"/>
      </rPr>
      <t>Numerador y denominador</t>
    </r>
    <r>
      <rPr>
        <sz val="11"/>
        <rFont val="Arial"/>
        <family val="2"/>
      </rPr>
      <t xml:space="preserve">: registro de tratamiento antirretroviral, registros médicos electrónicos, sistema de notificación basado en casos, SIGS.
</t>
    </r>
  </si>
  <si>
    <t>Numerador y denominador: registro de tuberculosis, SIGS</t>
  </si>
  <si>
    <t>1. Los países deben proporcionar las mejores estimaciones para el denominador y utilizar la estimación anual para ambos períodos de reporte.
2. Los programas nacionales deben proporcionar metas que sean coherentes con los pilares restantes de la cascada de prevención de la transmisión maternoinfantil para lograr el impacto esperado sobre las nuevas infecciones por el VIH entre lactantes, basándose en estimaciones modeladas.
3. Los países deben proporcionar supuestos que justifiquen el alcance de las intervenciones financiadas a través de la subvención, y su coherencia o contribución al logro de las metas nacionales, con un desglose subnacional de la meta, por ejemplo, por proveedores de servicios.</t>
  </si>
  <si>
    <t>Consideraciones para seleccionar y fijar metas:
1) Seleccione este indicador cuando las inversiones pertinentes aborden las deficiencias en materia de violencia de género.
2) Las metas deben basarse en supuestos sobre el efecto esperado y el alcance de las intervenciones previstas que se financiarán, incluido el cofinanciamiento disponible durante el período de ejecución.
3) Las metas del marco de desempeño deben proporcionarse en consonancia con la planificación de la encuesta (fuente de datos).
4) Cuando se disponga de los datos, considere la posibilidad de informar por categorías de poblaciones clave.</t>
  </si>
  <si>
    <t>Consideraciones a la hora de seleccionar este indicador y fijar metas:
1. Se espera que este indicador se seleccione en el marco de desempeño cuando las inversiones se centren en la prevención entre las niñas adolescentes y mujeres jóvenes, con inclusión de cualquier tipo de apoyo a la PrEP.
2. Se espera que los países proporcionen información adicional para comprender cómo contribuirán las metas a reducir las deficiencias en el acceso a la PrEP para las niñas adolescentes y mujeres jóvenes durante el período de ejecución.
3. Los programas nacionales deben demostrar cómo las metas son coherentes con la priorización geográfica de los programas nacionales de prevención del VIH para las niñas adolescentes y mujeres jóvenes.
4. Se insta a los programas nacionales a que proporcionen los supuestos que ayudaron a establecer las metas para abordar las razones vinculadas a las deficiencias existentes para la PrEP en los valores de referencia a fin de garantizar la coherencia con el alcance de las intervenciones previstas.</t>
  </si>
  <si>
    <t>Consideraciones a la hora de seleccionar este indicador y fijar metas:
1. Los indicadores de transmisión maternoinfantil se pueden incluir cuando las inversiones apoyen el mantenimiento o la ampliación de uno o más de los pilares de la cascada de prevención de la transmisión maternoinfantil (PTMI): pruebas del VIH entre mujeres embarazadas (VT-1), ampliación de la cobertura del tratamiento antirretroviral entre mujeres embarazadas (TCS-10), pruebas virológicas entre lactantes (VT-2) o pruebas de sífilis (VT-3) como parte del apoyo al programa de PTMI.
2. Se recomienda una selección basada en la priorización cuando las inversiones apoyen más de uno de los pilares y las deficiencias pertinentes en más de un pilar se aborden dentro del alcance de las intervenciones de la subvención. La priorización debe considerar qué indicador o indicadores miden el progreso a fin de resolver las deficiencias pendientes más importantes y a qué indicadores se orientan las actividades más relevantes de la subvención.
3. Los países deben proporcionar las mejores estimaciones para el denominador.
4. Los programas nacionales deben proporcionar metas que sean coherentes con los pilares restantes de la cascada de prevención de la transmisión maternoinfantil para lograr el impacto esperado sobre las nuevas infecciones por el VIH entre lactantes, basándose en estimaciones modeladas.
5. Los países deben proporcionar supuestos que justifiquen el alcance de las intervenciones financiadas a través de la subvención, y su coherencia o contribución al logro de las metas nacionales, con un desglose subnacional de la meta, por ejemplo, por proveedores de servicios.</t>
  </si>
  <si>
    <t>La cobertura de los servicios de prevención para las poblaciones clave es importante para evaluar en qué medida estos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Aunque se han proporcionado las 3 opciones de acumulación, la opción "No acumulativo - Otros" es la preferida. NO UTILICE LA OPCIÓN NO ACUMULATIVA, que se eliminará del marco de desempeño a partir del próximo ciclo.
2.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la estimación lo antes posible. Hasta que se proporcionen las estimaciones nuevas o revisadas, los valores disponibles se utilizarán como denominadores.
3. Para este indicador, los componentes del paquete de intervenciones de prevención del VIH (considerando la frecuencia de alcance y el número de productos suministrados) se deben definir a nivel nacional y adaptar a las necesidades de la población seleccionada. Para conocer la frecuencia mínima de alcance, consulte https://www.theglobalfund.org/media/13033/core_optimizing-hiv-prevention-key-populations_briefingnote_en.pdf El paquete definido debe estar en consonancia con las directrices sobre el paquete integral de servicios recomendadas por los asociados técnicos.
4. Los datos de este indicador se notifican contabilizando a las personas que reciben un paquete definido de servicios que incluye los siguientes componentes mínimos: 1) comunicación, información o creación de demanda para la prevención del VIH, 2) suministro de consumibles (preservativos, lubricantes, agujas y jeringas, según corresponda) y 3) información o derivación a otro servicio, como diagnóstico y tratamiento de ITS, asesoramiento y pruebas de VIH, etc.  Además de los componentes mínimos, el paquete definido puede incluir otras intervenciones del paquete integral de servicios, según lo necesite y defina el país. 
5. El indicador se debe recopilar y notificar por separado para cada población clave que se considere en riesgo, dependiendo del contexto nacional. 
6. Cuando se recopilen y notifiquen los datos sobre el número de personas de las poblaciones clave que se han beneficiado de programas de prevención del VIH, solo se deben contabilizar estas personas cuando reciban todos los componentes del paquete de servicios definido.  Se debe definir con claridad la frecuencia de la divulgación y los contactos: cuántas veces se llegará a un paciente durante el período de reporte para que se contabilice como "beneficiario". 
7.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1) número de "visitas de pacientes" (indicador separado), o 2) número de nuevos pacientes para el período de reporte, hasta que se establezca un sistema para evitar el doble recuento. Acuerde un plazo para establecer este sistema y asegúrese de que se dispone de los fondos adecuados.</t>
  </si>
  <si>
    <t>La cobertura de los servicios de prevención para las poblaciones clave es importante para evaluar en qué medida estos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Aunque se han proporcionado las 3 opciones de acumulación, la opción "No acumulativo - Otros" es la preferida. NO UTILICE LA OPCIÓN NO ACUMULATIVA, que se eliminará del marco de desempeño a partir del próximo ciclo.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la estimación lo antes posible. Hasta que se proporcionen las estimaciones nuevas o revisadas, los valores disponibles se utilizarán como denominadores.
2. Para este indicador, los componentes del paquete de intervenciones de prevención del VIH (considerando la frecuencia de alcance y el número de productos suministrados) se deben definir a nivel nacional y adaptar a las necesidades de la población seleccionada. Para conocer la frecuencia mínima de alcance, consulte https://www.theglobalfund.org/media/13033/core_optimizing-hiv-prevention-key-populations_briefingnote_en.pdf El paquete definido debe estar en consonancia con las directrices sobre el paquete integral de servicios recomendadas por los asociados técnicos.
3. Los datos de este indicador se notifican contabilizando a las personas que reciben un paquete definido de servicios que incluye los siguientes componentes mínimos: 1) comunicación, información o creación de demanda para la prevención del VIH, 2) suministro de consumibles (preservativos, lubricantes, agujas y jeringas, según corresponda) y 3) información o derivación a otro servicio, como diagnóstico y tratamiento de ITS, asesoramiento y pruebas de VIH, etc.  Además de los componentes mínimos, el paquete definido puede incluir otras intervenciones del paquete integral de servicios, según lo necesite y defina el país.
4. El indicador se debe recopilar y notificar por separado para cada población clave que se considere en riesgo, dependiendo del contexto nacional. 
5. Cuando se recopilen y notifiquen los datos sobre el número de personas de las poblaciones clave que se han beneficiado de programas de prevención del VIH, solo se deben contabilizar estas personas cuando reciban todos los componentes del paquete de servicios definido.  Se debe definir con claridad la frecuencia de la divulgación y los contactos: cuántas veces se llegará a un paciente durante el período de reporte para que se contabilice como "beneficiario". 
6.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1) número de "visitas de pacientes" (indicador separado), o 2) número de nuevos pacientes para el período de reporte, hasta que se establezca un sistema para evitar el doble recuento. Acuerde un plazo para establecer este sistema y asegúrese de que se dispone de los fondos adecuados.</t>
  </si>
  <si>
    <t>La cobertura de los servicios de prevención para las poblaciones clave es importante para evaluar en qué medida estos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Aunque se han proporcionado las 3 opciones de acumulación, la opción "No acumulativo - Otros" es la preferida. NO UTILICE LA OPCIÓN NO ACUMULATIVA, que se eliminará del marco de desempeño a partir del próximo ciclo. 
2.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la estimación lo antes posible. Hasta que se proporcionen las estimaciones nuevas o revisadas, los valores disponibles se utilizarán como denominadores.
3. Para este indicador, los componentes del paquete de intervenciones de prevención del VIH (considerando la frecuencia de alcance y el número de productos suministrados) se deben definir a nivel nacional y adaptar a las necesidades de la población seleccionada. Para conocer la frecuencia mínima de alcance, consulte https://www.theglobalfund.org/media/13033/core_optimizing-hiv-prevention-key-populations_briefingnote_en.pdf El paquete definido debe estar en consonancia con las directrices sobre el paquete integral de servicios recomendadas por los asociados técnicos.
4. Los datos de este indicador se notifican contabilizando a las personas que reciben un paquete definido de servicios que incluye los siguientes componentes mínimos: 1) comunicación, información o creación de demanda para la prevención del VIH, 2) suministro de consumibles (preservativos, lubricantes, agujas y jeringas, según corresponda) y 3) información o derivación a otro servicio, como diagnóstico y tratamiento de ITS, asesoramiento y pruebas de VIH, etc.  Además de los componentes mínimos, el paquete definido puede incluir otras intervenciones del paquete integral de servicios, según lo necesite y defina el país.
5. El indicador se debe recopilar y notificar por separado para cada población clave que se considere en riesgo, dependiendo del contexto nacional. 
6. Cuando se recopilen y notifiquen los datos sobre el número de personas de las poblaciones clave que se han beneficiado de programas de prevención del VIH, solo se deben contabilizar estas personas cuando reciban todos los componentes del paquete de servicios definido.  Se debe definir con claridad la frecuencia de la divulgación y los contactos: cuántas veces se llegará a un paciente durante el período de reporte para que se contabilice como "beneficiario". 
7.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1) número de "visitas de pacientes" (indicador separado), o 2) número de nuevos pacientes para el período de reporte, hasta que se establezca un sistema para evitar el doble recuento. Acuerde un plazo para establecer este sistema y asegúrese de que se dispone de los fondos adecuados.</t>
  </si>
  <si>
    <t>La cobertura de los servicios de prevención para las poblaciones clave es importante para evaluar en qué medida estos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Aunque se han proporcionado las 3 opciones de acumulación, la opción "No acumulativo - Otros" es la preferida. NO UTILICE LA OPCIÓN NO ACUMULATIVA. Esta opción se eliminará del marco de desempeño a partir del próximo ciclo. 
2.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la estimación lo antes posible. Hasta que se proporcionen las estimaciones nuevas o revisadas, los valores disponibles se utilizarán como denominadores.
3. Para este indicador, los componentes del paquete de intervenciones de prevención del VIH (considerando la frecuencia de alcance y el número de productos suministrados) se deben definir a nivel nacional y adaptar a las necesidades de la población seleccionada. Para conocer la frecuencia mínima de alcance, consulte https://www.theglobalfund.org/media/13033/core_optimizing-hiv-prevention-key-populations_briefingnote_en.pdf El paquete definido debe estar en consonancia con las directrices sobre el paquete integral de servicios recomendadas por los asociados técnicos.
4. Los datos de este indicador se notifican contabilizando a las personas que reciben un paquete definido de servicios que incluye los siguientes componentes mínimos: 1) comunicación, información o creación de demanda para la prevención del VIH, 2) suministro de consumibles (preservativos, lubricantes, agujas y jeringas, según corresponda) y 3) información o derivación a otro servicio, como diagnóstico y tratamiento de ITS, asesoramiento y pruebas de VIH, etc.  Además de los componentes mínimos, el paquete definido puede incluir otras intervenciones del paquete integral de servicios, según lo necesite y defina el país.
5. El indicador se debe recopilar y notificar por separado para cada población clave que se considere en riesgo, dependiendo del contexto nacional. 
6. Cuando se recopilen y notifiquen los datos sobre el número de personas de las poblaciones clave que se han beneficiado de programas de prevención del VIH, solo se deben contabilizar estas personas cuando reciban todos los componentes del paquete de servicios definido.  Se debe definir con claridad la frecuencia de la divulgación y los contactos: cuántas veces se llegará a un paciente durante el período de reporte para que se contabilice como "beneficiario". 
7.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1) número de "visitas de pacientes" (indicador separado), o 2) número de nuevos pacientes para el período de reporte, hasta que se establezca un sistema para evitar el doble recuento. Acuerde un plazo para establecer este sistema y asegúrese de que se dispone de los fondos adecuados.</t>
  </si>
  <si>
    <t>La notificación de este indicador procede de los países prioritarios para el Fondo Mundial en lo que respecta a las niñas adolescentes y mujeres jóvenes.
1. Este indicador mide la cobertura de los servicios de prevención del VIH entre las niñas adolescentes y las mujeres jóvenes en las áreas seleccionadas. El indicador pretende garantizar la prestación de un paquete definido de servicios basados en las necesidades de las niñas adolescentes y las mujeres jóvenes. 
2. Los componentes del paquete definido deben definirse a nivel nacional y ajustarse a las orientaciones de los asociados técnicos. 
Los datos de este indicador se notifican contabilizando las personas que reciben un paquete de servicios definido.
3. Estas personas se deben contabilizar solo cuando reciban todos los componentes del paquete de servicios definido. 
4. La recopilación de datos requiere sistemas de seguimiento fiables que estén diseñados para contabilizar el número de "personas atendidas" en el mismo servicio o en distintos servicios, en contraposición a las "visitas de las personas".  Esto se puede garantizar mediante la utilización de códigos únicos de identificación nacionales o a nivel de programas. 
5. Aunque se han proporcionado las 3 opciones de acumulación, la opción "No acumulativo - Otros" es la preferida. NO UTILICE LA OPCIÓN NO ACUMULATIVA, que se eliminará del marco de desempeño a partir del próximo ciclo.</t>
  </si>
  <si>
    <t>1. Aunque se han proporcionado las 3 opciones de acumulación, la opción "No acumulativo - Otros" es la preferida. NO UTILICE LA OPCIÓN NO ACUMULATIVA, que se eliminará del marco de desempeño a partir del próximo ciclo. 
2. La cobertura se evaluará en función de las estimaciones del tamaño de la población. Cuando estas no estén disponibles, los países deberán realizar una estimación lo antes posible. Hasta que se proporcionen las estimaciones revisadas, se utilizarán los valores disponibles. 
3. Los datos sobre la cobertura que surjan de la presentación de informes rutinaria se triangularán con la cobertura de los datos de la encuesta para la evaluación general del impacto.
4. Si no se cuenta con datos sobre las personas que vuelven a someterse a la prueba, los programas nacionales deberán justificar con evidencia los resultados para el numerador.                                                                                                                  
5. Si no se dispone de un código único de identificación, los programas nacionales deben justificar los resultados del numerador con evidencia.</t>
  </si>
  <si>
    <t>1. Aunque se han proporcionado las 3 opciones de acumulación, la opción "No acumulativo - Otros" es la preferida. NO UTILICE LA OPCIÓN NO ACUMULATIVA, que se eliminará del marco de desempeño a partir del próximo ciclo.  
2. La cobertura se evaluará en función de las estimaciones del tamaño de la población. Cuando estas no estén disponibles, los países deberán realizar una estimación lo antes posible. Hasta que se proporcionen las estimaciones revisadas, se utilizarán los valores disponibles. 
3. Los datos sobre la cobertura que surjan de la presentación de informes rutinaria se triangularán con la cobertura de los datos de la encuesta para la evaluación general del impacto.
4. Si no se cuenta con datos sobre las personas que vuelven a someterse a la prueba, los programas nacionales deberán justificar con evidencia los resultados para el numerador.                                                                                                                  
5. Si no se dispone de un código único de identificación, los programas nacionales deben justificar los resultados del numerador con evidencia.</t>
  </si>
  <si>
    <r>
      <t xml:space="preserve">1. Mide hasta qué punto las personas que reciben tratamiento antirretroviral iniciaron el tratamiento preventivo de la infección por tuberculosis latente.   La tendencia en el numerador proporciona una medida en tiempo real de la ampliación del tratamiento preventivo de la tuberculosis en un país.   
2. Numerador: contabiliza el número total de personas que reciben tratamiento antirretroviral durante el período de reporte que también iniciaron el tratamiento preventivo de la tuberculosis durante el mismo período (esto es, quienes recibieron al menos una dosis del tratamiento).
3. Denominador: contabiliza el número total de personas que viven con el VIH y que reciben tratamiento antirretroviral durante el período de reporte. El denominador de este indicador es el mismo que el numerador del indicador TCS-1.1. Nótese que aunque la definición del denominador difiera en cierta medida de las directrices del GAM de ONUSIDA, se trata del mismo denominador que aparece en dicho documento. 
</t>
    </r>
    <r>
      <rPr>
        <u/>
        <sz val="11"/>
        <rFont val="Arial"/>
        <family val="2"/>
      </rPr>
      <t>Nota</t>
    </r>
    <r>
      <rPr>
        <sz val="11"/>
        <rFont val="Arial"/>
        <family val="2"/>
      </rPr>
      <t>: Cuando se notifiquen los resultados del denominador, proporcione también el "número de personas que viven con el VIH actualmente en tratamiento antirretroviral que han recibido alguna vez tratamiento preventivo de la tuberculosis" (excepto quienes lo recibieron durante el período de reporte actual), si se dispone de este dato. El número de personas que viven con el VIH en tratamiento antirretroviral que han recibido alguna vez tratamiento preventivo de la tuberculosis antes del período de reporte también debe comunicarse por separado en el PU o PUDR. Esto ayuda a conocer el "número de personas que viven con el VIH que no han recibido antes tratamiento preventivo de la tuberculosis", lo que sirve como medida de elegibilidad para este indicador.
Si el SIGS o sistema de datos de un país no puede proporcionar información independiente sobre el "número de personas que viven con el VIH actualmente en tratamiento antirretroviral que han recibido alguna vez tratamiento preventivo de la tuberculosis" al informar sobre el denominador de este indicador, el RP deberá incluir un comentario en el PU o PUDR para indicar que no dispone de estos datos contextuales.
4. Cuando se notifiquen los resultados, en lugar de las estimaciones, se deben utilizar los números reales notificados para calcular el denominador.
5. Este indicador no proporciona información sobre el número de personas que observan o completan el ciclo de tratamiento. 
6. El tratamiento preventivo de la tuberculosis se debe iniciar para todas las personas que viven con el VIH que son elegibles, y se debe registrar su fecha de inicio. Las personas que acepten el tratamiento y reciban al menos la primera dosis se deberán inscribir en los registros de tratamiento antirretroviral.
7. Nótese que la frecuencia recomendada para proporcionar tratamiento preventivo de la tuberculosis a las personas que viven con el VIH se debe basar en las directrices nacionales y estar alineada con las directrices y mejores prácticas mundiales.</t>
    </r>
  </si>
  <si>
    <t xml:space="preserve">Consideraciones a la hora de seleccionar y fijar metas: 
1) Se recomienda incluir este indicador en el marco de desempeño, en especial, en países con epidemia de VIH concentrada en grupos de población específicos y poblaciones clave.
2) Las metas deben ser coherentes con las proyecciones modeladas del país basadas en la cobertura prevista del diagnóstico, la prevención y el tratamiento, así como con otros resultados de la respuesta nacional.
3) Las metas deben proporcionarse en consonancia con la planificación de la encuesta bioconductual (cuando se utilice como fuente de datos) o los informes de vigilancia centinela del VIH. 4) Especifique el nombre de la población seleccionada.
</t>
  </si>
  <si>
    <r>
      <rPr>
        <i/>
        <sz val="11"/>
        <rFont val="Arial"/>
        <family val="2"/>
      </rPr>
      <t>Monitoreo global del sida 2023,</t>
    </r>
    <r>
      <rPr>
        <sz val="11"/>
        <rFont val="Arial"/>
        <family val="2"/>
      </rPr>
      <t xml:space="preserve"> Indicador 3.3, páginas 61-62;
https://www.unaids.org/sites/default/files/media_asset/global-aids-monitoring_es.pdf
Modificación del Fondo Mundial: el término "transmisión maternoinfantil" se utiliza en lugar de "transmisión vertical". En el denominador, se utiliza "Número de mujeres que viven con el VIH que dan a luz" en lugar de "Número de nacimientos entre mujeres que viven con el VIH". </t>
    </r>
  </si>
  <si>
    <r>
      <rPr>
        <i/>
        <sz val="11"/>
        <rFont val="Arial"/>
        <family val="2"/>
      </rPr>
      <t>Monitoreo global del sida 2023,</t>
    </r>
    <r>
      <rPr>
        <sz val="11"/>
        <rFont val="Arial"/>
        <family val="2"/>
      </rPr>
      <t xml:space="preserve"> Indicador 1.3, páginas 14-15; los nombres de las poblaciones clave se especifican en los indicadores respectivos;
https://www.unaids.org/sites/default/files/media_asset/global-aids-monitoring_es.pdf
</t>
    </r>
  </si>
  <si>
    <r>
      <rPr>
        <i/>
        <sz val="11"/>
        <rFont val="Arial"/>
        <family val="2"/>
      </rPr>
      <t xml:space="preserve">Monitoreo global del sida 2020, </t>
    </r>
    <r>
      <rPr>
        <sz val="11"/>
        <rFont val="Arial"/>
        <family val="2"/>
      </rPr>
      <t xml:space="preserve">indicador 4.3, página 99; https://indicatorregistry.unaids.org/sites/default/files/global-aids-monitoring_es.pdf
Para el informe del </t>
    </r>
    <r>
      <rPr>
        <i/>
        <sz val="11"/>
        <rFont val="Arial"/>
        <family val="2"/>
      </rPr>
      <t>Monitoreo global del sida 2023</t>
    </r>
    <r>
      <rPr>
        <sz val="11"/>
        <rFont val="Arial"/>
        <family val="2"/>
      </rPr>
      <t xml:space="preserve">, el indicador se actualizó como "el porcentaje de mujeres y hombres de 15 a 49 años que aceptan que está justificado que un marido pegue o golpee a su mujer por razones específicas" (consulte el indicador 4.2 de </t>
    </r>
    <r>
      <rPr>
        <i/>
        <sz val="11"/>
        <rFont val="Arial"/>
        <family val="2"/>
      </rPr>
      <t>Monitoreo global del sida 2023</t>
    </r>
    <r>
      <rPr>
        <sz val="11"/>
        <rFont val="Arial"/>
        <family val="2"/>
      </rPr>
      <t xml:space="preserve">, páginas 72-73).
Consulte también el indicador 4.1 de </t>
    </r>
    <r>
      <rPr>
        <i/>
        <sz val="11"/>
        <rFont val="Arial"/>
        <family val="2"/>
      </rPr>
      <t>Monitoreo global del sida 2023</t>
    </r>
    <r>
      <rPr>
        <sz val="11"/>
        <rFont val="Arial"/>
        <family val="2"/>
      </rPr>
      <t xml:space="preserve">, páginas 70-71: "Porcentaje de personas de una población clave que declaran haber sufrido violencia física y/o sexual en los últimos 12 meses".
https://www.unaids.org/sites/default/files/media_asset/global-aids-monitoring_es.pdf
</t>
    </r>
  </si>
  <si>
    <r>
      <rPr>
        <i/>
        <sz val="11"/>
        <rFont val="Arial"/>
        <family val="2"/>
      </rPr>
      <t xml:space="preserve">Monitoreo global del sida 2023, </t>
    </r>
    <r>
      <rPr>
        <sz val="11"/>
        <rFont val="Arial"/>
        <family val="2"/>
      </rPr>
      <t xml:space="preserve">indicador 1.9, páginas 31-32;
https://www.unaids.org/sites/default/files/media_asset/global-aids-monitoring_es.pdf
WHO HIV SI 2022. Indicador PRV.10, página 303;
https://www.who.int/publications/i/item/9789240055315 
Modificación del Fondo Mundial: pequeños cambios en la redacción para mayor claridad. El numerador y el denominador definen el período de reporte como los últimos 12 meses.
OMS, UNODC, ONUSIDA. </t>
    </r>
    <r>
      <rPr>
        <i/>
        <sz val="11"/>
        <rFont val="Arial"/>
        <family val="2"/>
      </rPr>
      <t>Technical Guide for Countries to Set Targets for Universal Access to HIV Prevention, Treatment and Care for Injecting Drug Users.</t>
    </r>
    <r>
      <rPr>
        <sz val="11"/>
        <rFont val="Arial"/>
        <family val="2"/>
      </rPr>
      <t xml:space="preserve"> Ginebra, Organización Mundial de la Salud. Revisión de 2012; Indicador NSP.C.1c; página 53;
https://apps.who.int/iris/handle/10665/44068</t>
    </r>
  </si>
  <si>
    <r>
      <rPr>
        <i/>
        <sz val="11"/>
        <rFont val="Arial"/>
        <family val="2"/>
      </rPr>
      <t>Guía para el monitoreo y la evaluación de las actividades de colaboración TB/VIH - Revisión de 2015</t>
    </r>
    <r>
      <rPr>
        <sz val="11"/>
        <rFont val="Arial"/>
        <family val="2"/>
      </rPr>
      <t xml:space="preserve">, indicador A.4, página 19; https://apps.who.int/iris/handle/10665/161918  
</t>
    </r>
    <r>
      <rPr>
        <i/>
        <sz val="11"/>
        <rFont val="Arial"/>
        <family val="2"/>
      </rPr>
      <t>WHO Facility Analysis Guidance (working document)</t>
    </r>
    <r>
      <rPr>
        <sz val="11"/>
        <rFont val="Arial"/>
        <family val="2"/>
      </rPr>
      <t xml:space="preserve">_junio de 2021_ Core Health Facility indicators_página 19
https://cdn.who.int/media/docs/default-source/world-health-data-platform/rhis-modules/facilityanalysisguidance-indicators-2021--01-21.pdf?sfvrsn=76b0be9b_5
</t>
    </r>
    <r>
      <rPr>
        <i/>
        <sz val="11"/>
        <rFont val="Arial"/>
        <family val="2"/>
      </rPr>
      <t>WHO Guidance for tuberculosis programme managers</t>
    </r>
    <r>
      <rPr>
        <sz val="11"/>
        <rFont val="Arial"/>
        <family val="2"/>
      </rPr>
      <t xml:space="preserve">, 2019, página 16 
https://www.who.int/docs/default-source/searo/indonesia/procurement/facilityanalysisguide-tbe58d238a728b45539ab390aa34ea1b7a.pdf?sfvrsn=70666a3_2
</t>
    </r>
  </si>
  <si>
    <t xml:space="preserve">Nuevo indicador. Herramienta de encuesta puesta a prueba en 1 país. El MTAG aprobó las especificaciones de los indicadores en octubre de 2023. Este indicador se incluirá en las directrices de 2024 del GAM de ONUSIDA.
</t>
  </si>
  <si>
    <r>
      <rPr>
        <i/>
        <sz val="11"/>
        <rFont val="Arial"/>
        <family val="2"/>
      </rPr>
      <t>Monitoreo global del sida 2023,</t>
    </r>
    <r>
      <rPr>
        <sz val="11"/>
        <rFont val="Arial"/>
        <family val="2"/>
      </rPr>
      <t xml:space="preserve"> indicador 6.4, páginas 80-81;
https://www.unaids.org/sites/default/files/media_asset/global-aids-monitoring_es.pdf
</t>
    </r>
  </si>
  <si>
    <r>
      <rPr>
        <i/>
        <sz val="11"/>
        <rFont val="Arial"/>
        <family val="2"/>
      </rPr>
      <t xml:space="preserve">Monitoreo global del sida 2023, </t>
    </r>
    <r>
      <rPr>
        <sz val="11"/>
        <rFont val="Arial"/>
        <family val="2"/>
      </rPr>
      <t xml:space="preserve">indicador 1.1, página 10;
https://www.unaids.org/sites/default/files/media_asset/global-aids-monitoring_es.pdf
</t>
    </r>
  </si>
  <si>
    <r>
      <rPr>
        <i/>
        <sz val="11"/>
        <rFont val="Arial"/>
        <family val="2"/>
      </rPr>
      <t>Monitoreo global del sida 2023,</t>
    </r>
    <r>
      <rPr>
        <sz val="11"/>
        <rFont val="Arial"/>
        <family val="2"/>
      </rPr>
      <t xml:space="preserve"> indicador 2.7, página 56;
https://www.unaids.org/sites/default/files/media_asset/global-aids-monitoring_es.pdf
WHO HIV SI 2022. Indicador MOR.1, página 387;
https://www.who.int/publications/i/item/9789240055315 
</t>
    </r>
  </si>
  <si>
    <t xml:space="preserve">WHO HIV SI 2022. Indicator ART.3, página 329
https://www.who.int/publications/i/item/9789240055315
Modificación del Fondo Mundial: se ha abreviado el nombre del indicador.                         </t>
  </si>
  <si>
    <r>
      <t xml:space="preserve">Los indicadores globales que miden la evitación de los servicios de salud debido a la estigmatización y la discriminación están disponibles para las poblaciones clave (véase a continuación), pero no para los adolescentes:
WHO HIV SI 2022. Indicador 6.6, página 388, "Porcentaje de miembros de la población clave que evitan la atención sanitaria debido a la estigmatización y la discriminación";
https://www.who.int/publications/i/item/9789240055315 
</t>
    </r>
    <r>
      <rPr>
        <i/>
        <sz val="11"/>
        <rFont val="Arial"/>
        <family val="2"/>
      </rPr>
      <t>Monitoreo global del sida 2023,</t>
    </r>
    <r>
      <rPr>
        <sz val="11"/>
        <rFont val="Arial"/>
        <family val="2"/>
      </rPr>
      <t xml:space="preserve"> indicador 6.6, páginas 84-85. "Evitación de los servicios de salud por parte de los grupos de población clave por causa del estigma y la discriminación";
https://www.unaids.org/sites/default/files/media_asset/global-aids-monitoring_es.pdf</t>
    </r>
  </si>
  <si>
    <r>
      <rPr>
        <i/>
        <sz val="11"/>
        <rFont val="Arial"/>
        <family val="2"/>
      </rPr>
      <t>Monitoreo global del sida 2023,</t>
    </r>
    <r>
      <rPr>
        <sz val="11"/>
        <rFont val="Arial"/>
        <family val="2"/>
      </rPr>
      <t xml:space="preserve"> indicador 6.5B, páginas 82-83;
https://www.unaids.org/sites/default/files/media_asset/global-aids-monitoring_es.pdf</t>
    </r>
  </si>
  <si>
    <t>WHO HIV SI 2022, indicador HTS.2, página 315;
https://www.who.int/publications/i/item/9789240055315 
Modificaciones del Fondo Mundial: el numerador y el denominador se han abreviado.  Numerador de la OMS HTS.2: número de pruebas realizadas en las que el se informó el diagnóstico o el resultado seropositivo con respecto al VIH a una persona
durante el período de reporte (positividad). Denominador: número de pruebas realizadas cuyos resultados se informaron a la persona durante el período de reporte (volumen de pruebas).</t>
  </si>
  <si>
    <r>
      <t xml:space="preserve">Para más información sobre el paquete integral de servicios para poblaciones clave, véase:
https://www.who.int/publications/i/item/9789240052390 (páginas 46-59);
</t>
    </r>
    <r>
      <rPr>
        <i/>
        <sz val="11"/>
        <rFont val="Arial"/>
        <family val="2"/>
      </rPr>
      <t xml:space="preserve">Monitoreo global del sida 2023, </t>
    </r>
    <r>
      <rPr>
        <sz val="11"/>
        <rFont val="Arial"/>
        <family val="2"/>
      </rPr>
      <t xml:space="preserve">indicador 1.6 (Parte II, Datos programáticos), páginas 26-27;
https://www.unaids.org/sites/default/files/media_asset/global-aids-monitoring_es.pdf
Modificación del Fondo Mundial: el numerador de </t>
    </r>
    <r>
      <rPr>
        <i/>
        <sz val="11"/>
        <rFont val="Arial"/>
        <family val="2"/>
      </rPr>
      <t>Monitoreo global del sida</t>
    </r>
    <r>
      <rPr>
        <sz val="11"/>
        <rFont val="Arial"/>
        <family val="2"/>
      </rPr>
      <t xml:space="preserve"> ("que recibieron intervenciones de prevención del VIH") se modificó por "que han recibido un paquete definido de servicios de prevención del VIH". El Fondo Mundial limitó el denominador a la población estimada en el "área seleccionada". </t>
    </r>
  </si>
  <si>
    <r>
      <t xml:space="preserve">Las orientaciones de los asociados no incluían este indicador, pero contemplaban otros indicadores similares para las poblaciones clave (véase también el indicador KP-1a-e del Fondo Mundial).  
</t>
    </r>
    <r>
      <rPr>
        <i/>
        <sz val="11"/>
        <rFont val="Arial"/>
        <family val="2"/>
      </rPr>
      <t xml:space="preserve">Monitoreo global del sida 2022, </t>
    </r>
    <r>
      <rPr>
        <sz val="11"/>
        <rFont val="Arial"/>
        <family val="2"/>
      </rPr>
      <t xml:space="preserve">indicador 1.6 (Parte II, Datos programáticos), páginas 26-27;
https://www.unaids.org/sites/default/files/media_asset/global-aids-monitoring_es.pdf
</t>
    </r>
    <r>
      <rPr>
        <strike/>
        <sz val="11"/>
        <rFont val="Arial"/>
        <family val="2"/>
      </rPr>
      <t xml:space="preserve">
</t>
    </r>
    <r>
      <rPr>
        <sz val="11"/>
        <rFont val="Arial"/>
        <family val="2"/>
      </rPr>
      <t xml:space="preserve">Modificación del Fondo Mundial: el numerador de </t>
    </r>
    <r>
      <rPr>
        <i/>
        <sz val="11"/>
        <rFont val="Arial"/>
        <family val="2"/>
      </rPr>
      <t>Monitoreo global del sida</t>
    </r>
    <r>
      <rPr>
        <sz val="11"/>
        <rFont val="Arial"/>
        <family val="2"/>
      </rPr>
      <t xml:space="preserve"> ("que recibieron intervenciones de prevención del VIH") se modificó por "que han recibido un paquete definido de servicios de prevención del VIH". El Fondo Mundial limitó el denominador a la población estimada en el "área seleccionada".</t>
    </r>
  </si>
  <si>
    <r>
      <t xml:space="preserve">WHO HIV SI 2022, indicador HTS.1, página 313;
https://www.who.int/publications/i/item/9789240055315 
</t>
    </r>
    <r>
      <rPr>
        <i/>
        <sz val="11"/>
        <rFont val="Arial"/>
        <family val="2"/>
      </rPr>
      <t>Monitoreo global del sida 2023,</t>
    </r>
    <r>
      <rPr>
        <sz val="11"/>
        <rFont val="Arial"/>
        <family val="2"/>
      </rPr>
      <t xml:space="preserve"> indicador 1.4, página 16;
https://www.unaids.org/sites/default/files/media_asset/global-aids-monitoring_es.pdf
Modificación del Fondo Mundial: limita el numerador a las personas que se someten a pruebas en programas para poblaciones clave específicas; limita el denominador a la población estimada en áreas programáticas específicas para las poblaciones clave. </t>
    </r>
  </si>
  <si>
    <r>
      <t xml:space="preserve">WHO HIV SI 2022, indicador HTS.6, página 321;
https://www.who.int/publications/i/item/9789240055315 
</t>
    </r>
    <r>
      <rPr>
        <strike/>
        <sz val="11"/>
        <rFont val="Arial"/>
        <family val="2"/>
      </rPr>
      <t xml:space="preserve">
</t>
    </r>
    <r>
      <rPr>
        <sz val="11"/>
        <rFont val="Arial"/>
        <family val="2"/>
      </rPr>
      <t>Modificación del Fondo Mundial: se ha incluido la palabra "individuales" en el nombre del indicador.</t>
    </r>
  </si>
  <si>
    <r>
      <rPr>
        <i/>
        <sz val="11"/>
        <rFont val="Arial"/>
        <family val="2"/>
      </rPr>
      <t>Monitoreo global del sida 2023</t>
    </r>
    <r>
      <rPr>
        <sz val="11"/>
        <rFont val="Arial"/>
        <family val="2"/>
      </rPr>
      <t xml:space="preserve">, indicador 3.4, páginas 63-64;
https://www.unaids.org/sites/default/files/media_asset/global-aids-monitoring_es.pdf
Véase también: WHO HIV SI 2022, indicador VER.4, página 340;
https://www.who.int/publications/i/item/9789240055315 
</t>
    </r>
  </si>
  <si>
    <t>WHO HIV SI 2022, indicador DFT.1, página 348;
https://www.who.int/publications/i/item/9789240055315</t>
  </si>
  <si>
    <r>
      <rPr>
        <i/>
        <sz val="11"/>
        <rFont val="Arial"/>
        <family val="2"/>
      </rPr>
      <t>WHO Guidance for tuberculosis programme managers</t>
    </r>
    <r>
      <rPr>
        <sz val="11"/>
        <rFont val="Arial"/>
        <family val="2"/>
      </rPr>
      <t>, 2019, página 14
https://www.who.int/docs/default-source/searo/indonesia/procurement/facilityanalysisguide-tbe58d238a728b45539ab390aa34ea1b7a.pdf?sfvrsn=70666a3_2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</si>
</sst>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41" x14ac:knownFonts="1">
    <font>
      <sz val="11"/>
      <color theme="1"/>
      <name val="Calibri"/>
      <family val="2"/>
      <scheme val="minor"/>
    </font>
    <font>
      <u/>
      <sz val="11"/>
      <color theme="10"/>
      <name val="Calibri"/>
      <family val="2"/>
      <scheme val="minor"/>
    </font>
    <font>
      <sz val="13"/>
      <name val="Calibri"/>
      <family val="2"/>
      <scheme val="minor"/>
    </font>
    <font>
      <sz val="13"/>
      <color theme="1"/>
      <name val="Calibri"/>
      <family val="2"/>
      <scheme val="minor"/>
    </font>
    <font>
      <sz val="13"/>
      <color rgb="FFFF0000"/>
      <name val="Calibri"/>
      <family val="2"/>
      <scheme val="minor"/>
    </font>
    <font>
      <sz val="11"/>
      <color theme="1"/>
      <name val="Calibri"/>
      <family val="2"/>
      <scheme val="minor"/>
    </font>
    <font>
      <sz val="13"/>
      <color theme="1"/>
      <name val="Calibri"/>
      <family val="2"/>
    </font>
    <font>
      <u/>
      <sz val="13"/>
      <color theme="10"/>
      <name val="Calibri"/>
      <family val="2"/>
      <scheme val="minor"/>
    </font>
    <font>
      <sz val="11"/>
      <name val="Arial"/>
      <family val="2"/>
    </font>
    <font>
      <sz val="13"/>
      <color theme="0"/>
      <name val="Calibri"/>
      <family val="2"/>
      <scheme val="minor"/>
    </font>
    <font>
      <sz val="11"/>
      <color rgb="FF000000"/>
      <name val="Arial"/>
      <family val="2"/>
    </font>
    <font>
      <b/>
      <sz val="11"/>
      <color rgb="FF000000"/>
      <name val="Arial"/>
      <family val="2"/>
    </font>
    <font>
      <sz val="11"/>
      <color theme="1"/>
      <name val="Arial"/>
      <family val="2"/>
    </font>
    <font>
      <b/>
      <sz val="18"/>
      <color theme="0"/>
      <name val="Arial Black"/>
      <family val="2"/>
    </font>
    <font>
      <b/>
      <sz val="11"/>
      <color theme="0"/>
      <name val="Arial"/>
      <family val="2"/>
    </font>
    <font>
      <sz val="11"/>
      <color theme="0"/>
      <name val="Arial"/>
      <family val="2"/>
    </font>
    <font>
      <b/>
      <sz val="11"/>
      <color theme="1"/>
      <name val="Arial"/>
      <family val="2"/>
    </font>
    <font>
      <strike/>
      <sz val="11"/>
      <name val="Arial"/>
      <family val="2"/>
    </font>
    <font>
      <sz val="11"/>
      <color rgb="FF0000FF"/>
      <name val="Arial"/>
      <family val="2"/>
    </font>
    <font>
      <sz val="11"/>
      <color rgb="FFFF0000"/>
      <name val="Arial"/>
      <family val="2"/>
    </font>
    <font>
      <b/>
      <sz val="11"/>
      <name val="Arial"/>
      <family val="2"/>
    </font>
    <font>
      <u/>
      <sz val="11"/>
      <name val="Arial"/>
      <family val="2"/>
    </font>
    <font>
      <u/>
      <sz val="11"/>
      <color theme="1"/>
      <name val="Arial"/>
      <family val="2"/>
    </font>
    <font>
      <b/>
      <sz val="13"/>
      <color rgb="FF0000FF"/>
      <name val="Arial"/>
      <family val="2"/>
    </font>
    <font>
      <i/>
      <sz val="11"/>
      <name val="Arial"/>
      <family val="2"/>
    </font>
    <font>
      <sz val="18"/>
      <color theme="0"/>
      <name val="Arial Black"/>
      <family val="2"/>
    </font>
    <font>
      <sz val="11"/>
      <color theme="0"/>
      <name val="Arial Black"/>
      <family val="2"/>
    </font>
    <font>
      <b/>
      <u/>
      <sz val="11"/>
      <color theme="1"/>
      <name val="Arial"/>
      <family val="2"/>
    </font>
    <font>
      <sz val="11"/>
      <name val="Arial Black"/>
      <family val="2"/>
    </font>
    <font>
      <b/>
      <sz val="11"/>
      <color rgb="FF0000FF"/>
      <name val="Arial"/>
      <family val="2"/>
    </font>
    <font>
      <sz val="16"/>
      <color theme="0"/>
      <name val="Arial Black"/>
      <family val="2"/>
    </font>
    <font>
      <u/>
      <sz val="11"/>
      <color theme="10"/>
      <name val="Arial"/>
      <family val="2"/>
    </font>
    <font>
      <b/>
      <sz val="16"/>
      <color rgb="FFFF0000"/>
      <name val="Arial"/>
      <family val="2"/>
    </font>
    <font>
      <b/>
      <sz val="13"/>
      <color theme="0"/>
      <name val="Arial"/>
      <family val="2"/>
    </font>
    <font>
      <sz val="13"/>
      <color theme="1"/>
      <name val="Arial"/>
      <family val="2"/>
    </font>
    <font>
      <i/>
      <sz val="11"/>
      <color theme="1"/>
      <name val="Arial"/>
      <family val="2"/>
    </font>
    <font>
      <i/>
      <sz val="11"/>
      <color rgb="FF000000"/>
      <name val="Arial"/>
      <family val="2"/>
    </font>
    <font>
      <i/>
      <sz val="18"/>
      <color theme="0"/>
      <name val="Arial Black"/>
      <family val="2"/>
    </font>
    <font>
      <sz val="16"/>
      <color rgb="FFFF0000"/>
      <name val="Arial"/>
      <family val="2"/>
    </font>
    <font>
      <b/>
      <sz val="13"/>
      <color theme="0"/>
      <name val="Arial Black"/>
      <family val="2"/>
    </font>
    <font>
      <b/>
      <sz val="13"/>
      <color theme="0"/>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DFDD"/>
        <bgColor indexed="64"/>
      </patternFill>
    </fill>
    <fill>
      <patternFill patternType="solid">
        <fgColor rgb="FFD9D9D9"/>
        <bgColor indexed="64"/>
      </patternFill>
    </fill>
    <fill>
      <patternFill patternType="solid">
        <fgColor rgb="FFFFFFFF"/>
        <bgColor indexed="64"/>
      </patternFill>
    </fill>
    <fill>
      <patternFill patternType="solid">
        <fgColor rgb="FFF76A88"/>
        <bgColor indexed="64"/>
      </patternFill>
    </fill>
    <fill>
      <patternFill patternType="solid">
        <fgColor rgb="FFEF1645"/>
        <bgColor indexed="64"/>
      </patternFill>
    </fill>
    <fill>
      <patternFill patternType="solid">
        <fgColor theme="1"/>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rgb="FF00CC00"/>
        <bgColor indexed="64"/>
      </patternFill>
    </fill>
    <fill>
      <patternFill patternType="solid">
        <fgColor rgb="FFFC7CE4"/>
        <bgColor indexed="64"/>
      </patternFill>
    </fill>
    <fill>
      <patternFill patternType="solid">
        <fgColor rgb="FFD9D9D9"/>
        <bgColor rgb="FF000000"/>
      </patternFill>
    </fill>
  </fills>
  <borders count="41">
    <border>
      <left/>
      <right/>
      <top/>
      <bottom/>
      <diagonal/>
    </border>
    <border>
      <left/>
      <right/>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0.499984740745262"/>
      </left>
      <right style="thin">
        <color theme="2" tint="-9.9948118533890809E-2"/>
      </right>
      <top style="thin">
        <color theme="2" tint="-0.499984740745262"/>
      </top>
      <bottom style="thin">
        <color theme="2" tint="-0.499984740745262"/>
      </bottom>
      <diagonal/>
    </border>
    <border>
      <left style="thin">
        <color theme="2" tint="-9.9948118533890809E-2"/>
      </left>
      <right style="thin">
        <color theme="2" tint="-9.9948118533890809E-2"/>
      </right>
      <top style="thin">
        <color theme="2" tint="-0.499984740745262"/>
      </top>
      <bottom style="thin">
        <color theme="2" tint="-0.499984740745262"/>
      </bottom>
      <diagonal/>
    </border>
    <border>
      <left style="thin">
        <color theme="2" tint="-9.9948118533890809E-2"/>
      </left>
      <right style="thin">
        <color theme="2" tint="-0.499984740745262"/>
      </right>
      <top style="thin">
        <color theme="2" tint="-0.499984740745262"/>
      </top>
      <bottom style="thin">
        <color theme="2" tint="-0.49998474074526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theme="0" tint="-0.14996795556505021"/>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
      <left style="thin">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5" fillId="0" borderId="0" applyFont="0" applyFill="0" applyBorder="0" applyAlignment="0" applyProtection="0"/>
  </cellStyleXfs>
  <cellXfs count="190">
    <xf numFmtId="0" fontId="0" fillId="0" borderId="0" xfId="0"/>
    <xf numFmtId="0" fontId="3" fillId="0" borderId="0" xfId="0" applyFont="1" applyAlignment="1">
      <alignment vertical="center"/>
    </xf>
    <xf numFmtId="0" fontId="3" fillId="0" borderId="0" xfId="0" applyFont="1"/>
    <xf numFmtId="0" fontId="3" fillId="6" borderId="0" xfId="0" applyFont="1" applyFill="1" applyAlignment="1">
      <alignment vertical="top"/>
    </xf>
    <xf numFmtId="0" fontId="3" fillId="6" borderId="0" xfId="0" applyFont="1" applyFill="1"/>
    <xf numFmtId="0" fontId="3" fillId="6" borderId="0" xfId="0" applyFont="1" applyFill="1" applyAlignment="1">
      <alignment vertical="center"/>
    </xf>
    <xf numFmtId="0" fontId="3" fillId="2" borderId="0" xfId="0" applyFont="1" applyFill="1" applyAlignment="1">
      <alignment vertical="top"/>
    </xf>
    <xf numFmtId="0" fontId="2" fillId="0" borderId="0" xfId="0" applyFont="1" applyAlignment="1">
      <alignment vertical="center"/>
    </xf>
    <xf numFmtId="0" fontId="3" fillId="6"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10" fontId="3" fillId="0" borderId="0" xfId="0" applyNumberFormat="1" applyFont="1" applyAlignment="1">
      <alignment vertical="center"/>
    </xf>
    <xf numFmtId="0" fontId="4" fillId="0" borderId="0" xfId="0" applyFont="1" applyAlignment="1">
      <alignment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xf>
    <xf numFmtId="0" fontId="3" fillId="7" borderId="0" xfId="0" applyFont="1" applyFill="1" applyAlignment="1">
      <alignment vertical="center"/>
    </xf>
    <xf numFmtId="0" fontId="0" fillId="0" borderId="2" xfId="0" applyBorder="1" applyAlignment="1">
      <alignment vertical="top" wrapText="1"/>
    </xf>
    <xf numFmtId="0" fontId="0" fillId="0" borderId="2" xfId="0" applyBorder="1" applyAlignment="1">
      <alignment vertical="top"/>
    </xf>
    <xf numFmtId="0" fontId="9" fillId="12" borderId="0" xfId="0" applyFont="1" applyFill="1" applyAlignment="1">
      <alignment vertical="center"/>
    </xf>
    <xf numFmtId="0" fontId="3" fillId="10" borderId="0" xfId="0" applyFont="1" applyFill="1" applyAlignment="1">
      <alignment vertical="top"/>
    </xf>
    <xf numFmtId="0" fontId="3" fillId="10" borderId="0" xfId="0" applyFont="1" applyFill="1"/>
    <xf numFmtId="0" fontId="3" fillId="10" borderId="0" xfId="0" applyFont="1" applyFill="1" applyAlignment="1">
      <alignment vertical="center"/>
    </xf>
    <xf numFmtId="0" fontId="13" fillId="13" borderId="0" xfId="0" applyFont="1" applyFill="1" applyAlignment="1">
      <alignment vertical="center"/>
    </xf>
    <xf numFmtId="0" fontId="3" fillId="0" borderId="0" xfId="0" applyFont="1" applyAlignment="1">
      <alignment horizontal="center"/>
    </xf>
    <xf numFmtId="0" fontId="14" fillId="11" borderId="3"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4" fillId="21" borderId="0" xfId="0" applyFont="1" applyFill="1" applyAlignment="1">
      <alignment horizontal="center"/>
    </xf>
    <xf numFmtId="0" fontId="14" fillId="21" borderId="0" xfId="0" applyFont="1" applyFill="1"/>
    <xf numFmtId="0" fontId="3" fillId="0" borderId="0" xfId="0" applyFont="1" applyAlignment="1">
      <alignment horizontal="center" vertical="top"/>
    </xf>
    <xf numFmtId="0" fontId="12" fillId="8" borderId="27" xfId="0" applyFont="1" applyFill="1" applyBorder="1" applyAlignment="1">
      <alignment vertical="top" wrapText="1"/>
    </xf>
    <xf numFmtId="0" fontId="8" fillId="8" borderId="27" xfId="0" applyFont="1" applyFill="1" applyBorder="1" applyAlignment="1">
      <alignment horizontal="left" vertical="top" wrapText="1"/>
    </xf>
    <xf numFmtId="0" fontId="12" fillId="8" borderId="27" xfId="0" applyFont="1" applyFill="1" applyBorder="1" applyAlignment="1">
      <alignment horizontal="left" vertical="top" wrapText="1"/>
    </xf>
    <xf numFmtId="0" fontId="12" fillId="8" borderId="27" xfId="0" applyFont="1" applyFill="1" applyBorder="1" applyAlignment="1">
      <alignment horizontal="center" vertical="top" wrapText="1"/>
    </xf>
    <xf numFmtId="0" fontId="8" fillId="8" borderId="27" xfId="0" applyFont="1" applyFill="1" applyBorder="1" applyAlignment="1">
      <alignment horizontal="center" vertical="top" wrapText="1"/>
    </xf>
    <xf numFmtId="0" fontId="8" fillId="8" borderId="27" xfId="0" applyFont="1" applyFill="1" applyBorder="1" applyAlignment="1">
      <alignment vertical="top" wrapText="1"/>
    </xf>
    <xf numFmtId="0" fontId="16" fillId="8" borderId="27" xfId="0" applyFont="1" applyFill="1" applyBorder="1" applyAlignment="1">
      <alignment horizontal="center" vertical="top"/>
    </xf>
    <xf numFmtId="0" fontId="16" fillId="8" borderId="27" xfId="0" applyFont="1" applyFill="1" applyBorder="1" applyAlignment="1">
      <alignment horizontal="center" vertical="top" wrapText="1"/>
    </xf>
    <xf numFmtId="0" fontId="16" fillId="18" borderId="27" xfId="0" applyFont="1" applyFill="1" applyBorder="1" applyAlignment="1">
      <alignment horizontal="left" vertical="center"/>
    </xf>
    <xf numFmtId="0" fontId="12" fillId="3" borderId="27" xfId="0" applyFont="1" applyFill="1" applyBorder="1" applyAlignment="1">
      <alignment horizontal="center" vertical="center"/>
    </xf>
    <xf numFmtId="0" fontId="16" fillId="16" borderId="27" xfId="0" applyFont="1" applyFill="1" applyBorder="1" applyAlignment="1">
      <alignment vertical="center" wrapText="1"/>
    </xf>
    <xf numFmtId="0" fontId="16" fillId="9" borderId="27" xfId="0" applyFont="1" applyFill="1" applyBorder="1" applyAlignment="1">
      <alignment horizontal="left" vertical="center"/>
    </xf>
    <xf numFmtId="0" fontId="12" fillId="9" borderId="27" xfId="0" applyFont="1" applyFill="1" applyBorder="1" applyAlignment="1">
      <alignment horizontal="center" vertical="center"/>
    </xf>
    <xf numFmtId="0" fontId="16" fillId="19" borderId="27" xfId="0" applyFont="1" applyFill="1" applyBorder="1" applyAlignment="1">
      <alignment horizontal="left" vertical="center"/>
    </xf>
    <xf numFmtId="0" fontId="16" fillId="5" borderId="27" xfId="0" applyFont="1" applyFill="1" applyBorder="1" applyAlignment="1">
      <alignment horizontal="left" vertical="center"/>
    </xf>
    <xf numFmtId="0" fontId="12" fillId="3" borderId="27" xfId="0" applyFont="1" applyFill="1" applyBorder="1" applyAlignment="1" applyProtection="1">
      <alignment horizontal="center" vertical="center" wrapText="1"/>
      <protection locked="0"/>
    </xf>
    <xf numFmtId="0" fontId="12" fillId="9" borderId="27" xfId="0" applyFont="1" applyFill="1" applyBorder="1" applyAlignment="1" applyProtection="1">
      <alignment horizontal="center" vertical="center" wrapText="1"/>
      <protection locked="0"/>
    </xf>
    <xf numFmtId="0" fontId="16" fillId="5" borderId="27" xfId="0" applyFont="1" applyFill="1" applyBorder="1" applyAlignment="1">
      <alignment horizontal="left" vertical="center" wrapText="1"/>
    </xf>
    <xf numFmtId="0" fontId="14" fillId="14" borderId="27" xfId="0" applyFont="1" applyFill="1" applyBorder="1" applyAlignment="1">
      <alignment horizontal="center" vertical="center" wrapText="1"/>
    </xf>
    <xf numFmtId="0" fontId="10" fillId="0" borderId="27" xfId="0" applyFont="1" applyBorder="1" applyAlignment="1">
      <alignment vertical="top" wrapText="1"/>
    </xf>
    <xf numFmtId="0" fontId="25" fillId="13" borderId="27" xfId="0" applyFont="1" applyFill="1" applyBorder="1" applyAlignment="1">
      <alignment horizontal="center" vertical="center"/>
    </xf>
    <xf numFmtId="0" fontId="11" fillId="0" borderId="27" xfId="0" applyFont="1" applyBorder="1" applyAlignment="1">
      <alignment vertical="top" wrapText="1"/>
    </xf>
    <xf numFmtId="0" fontId="12" fillId="0" borderId="0" xfId="0" applyFont="1"/>
    <xf numFmtId="0" fontId="16" fillId="0" borderId="27" xfId="0" applyFont="1" applyBorder="1" applyAlignment="1">
      <alignment horizontal="center" vertical="top" wrapText="1"/>
    </xf>
    <xf numFmtId="0" fontId="20" fillId="0" borderId="27" xfId="0" applyFont="1" applyBorder="1" applyAlignment="1">
      <alignment horizontal="center" vertical="top" wrapText="1"/>
    </xf>
    <xf numFmtId="0" fontId="12" fillId="0" borderId="27" xfId="0" applyFont="1" applyBorder="1" applyAlignment="1">
      <alignment horizontal="center" vertical="top" wrapText="1"/>
    </xf>
    <xf numFmtId="0" fontId="8" fillId="0" borderId="27" xfId="0" applyFont="1" applyBorder="1" applyAlignment="1">
      <alignment horizontal="left" vertical="top" wrapText="1"/>
    </xf>
    <xf numFmtId="0" fontId="12" fillId="0" borderId="27" xfId="0" applyFont="1" applyBorder="1" applyAlignment="1">
      <alignment horizontal="left" vertical="top" wrapText="1"/>
    </xf>
    <xf numFmtId="0" fontId="12" fillId="0" borderId="27" xfId="0" applyFont="1" applyBorder="1" applyAlignment="1">
      <alignment vertical="top"/>
    </xf>
    <xf numFmtId="0" fontId="10" fillId="0" borderId="27" xfId="0" applyFont="1" applyBorder="1" applyAlignment="1">
      <alignment horizontal="left" vertical="top" wrapText="1"/>
    </xf>
    <xf numFmtId="0" fontId="12" fillId="0" borderId="27" xfId="0" applyFont="1" applyBorder="1" applyAlignment="1">
      <alignment vertical="top" wrapText="1"/>
    </xf>
    <xf numFmtId="0" fontId="8" fillId="0" borderId="27" xfId="0" applyFont="1" applyBorder="1" applyAlignment="1">
      <alignment vertical="top" wrapText="1"/>
    </xf>
    <xf numFmtId="0" fontId="12" fillId="0" borderId="27" xfId="0" quotePrefix="1" applyFont="1" applyBorder="1" applyAlignment="1">
      <alignment horizontal="left" vertical="top" wrapText="1"/>
    </xf>
    <xf numFmtId="0" fontId="17" fillId="0" borderId="27" xfId="0" applyFont="1" applyBorder="1" applyAlignment="1">
      <alignment horizontal="left" vertical="top" wrapText="1"/>
    </xf>
    <xf numFmtId="0" fontId="8" fillId="0" borderId="27" xfId="0" quotePrefix="1" applyFont="1" applyBorder="1" applyAlignment="1">
      <alignment horizontal="left" vertical="top" wrapText="1"/>
    </xf>
    <xf numFmtId="0" fontId="10" fillId="0" borderId="27" xfId="0" quotePrefix="1" applyFont="1" applyBorder="1" applyAlignment="1">
      <alignment horizontal="left" vertical="top" wrapText="1"/>
    </xf>
    <xf numFmtId="0" fontId="13" fillId="13" borderId="0" xfId="0" applyFont="1" applyFill="1" applyAlignment="1">
      <alignment vertical="top"/>
    </xf>
    <xf numFmtId="0" fontId="12" fillId="8" borderId="27" xfId="0" applyFont="1" applyFill="1" applyBorder="1" applyAlignment="1">
      <alignment vertical="top"/>
    </xf>
    <xf numFmtId="0" fontId="8" fillId="0" borderId="27" xfId="0" applyFont="1" applyBorder="1" applyAlignment="1">
      <alignment vertical="top"/>
    </xf>
    <xf numFmtId="0" fontId="3" fillId="0" borderId="0" xfId="0" applyFont="1" applyAlignment="1">
      <alignment vertical="top"/>
    </xf>
    <xf numFmtId="0" fontId="7" fillId="0" borderId="0" xfId="1" applyFont="1" applyAlignment="1">
      <alignment vertical="top"/>
    </xf>
    <xf numFmtId="0" fontId="34" fillId="0" borderId="0" xfId="0" applyFont="1" applyAlignment="1">
      <alignment horizontal="left" vertical="top"/>
    </xf>
    <xf numFmtId="0" fontId="34" fillId="0" borderId="0" xfId="0" applyFont="1" applyAlignment="1">
      <alignment horizontal="left" vertical="top" wrapText="1"/>
    </xf>
    <xf numFmtId="0" fontId="8" fillId="0" borderId="27" xfId="1" applyFont="1" applyFill="1" applyBorder="1" applyAlignment="1">
      <alignment vertical="top" wrapText="1"/>
    </xf>
    <xf numFmtId="0" fontId="16" fillId="0" borderId="27" xfId="0" applyFont="1" applyBorder="1" applyAlignment="1">
      <alignment horizontal="center" vertical="top"/>
    </xf>
    <xf numFmtId="0" fontId="33" fillId="13" borderId="0" xfId="0" applyFont="1" applyFill="1" applyAlignment="1">
      <alignment horizontal="left" vertical="center"/>
    </xf>
    <xf numFmtId="0" fontId="14" fillId="11" borderId="3" xfId="0" applyFont="1" applyFill="1" applyBorder="1" applyAlignment="1">
      <alignment horizontal="center" vertical="center"/>
    </xf>
    <xf numFmtId="0" fontId="14" fillId="11" borderId="4" xfId="0" applyFont="1" applyFill="1" applyBorder="1" applyAlignment="1">
      <alignment horizontal="center" vertical="center" wrapText="1"/>
    </xf>
    <xf numFmtId="0" fontId="12" fillId="9" borderId="2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16" borderId="27" xfId="0" applyFont="1" applyFill="1" applyBorder="1" applyAlignment="1">
      <alignment horizontal="center" vertical="center" wrapText="1"/>
    </xf>
    <xf numFmtId="0" fontId="12" fillId="0" borderId="0" xfId="0" applyFont="1" applyAlignment="1">
      <alignment horizontal="left" vertical="center" wrapText="1"/>
    </xf>
    <xf numFmtId="0" fontId="8" fillId="0" borderId="0" xfId="0" applyFont="1" applyAlignment="1">
      <alignment horizontal="left" vertical="center" wrapText="1"/>
    </xf>
    <xf numFmtId="0" fontId="12" fillId="0" borderId="0" xfId="0" applyFont="1" applyAlignment="1">
      <alignment horizontal="left" vertical="center"/>
    </xf>
    <xf numFmtId="164" fontId="12" fillId="0" borderId="0" xfId="0" applyNumberFormat="1" applyFont="1" applyAlignment="1">
      <alignment vertical="top"/>
    </xf>
    <xf numFmtId="164" fontId="12" fillId="14" borderId="37" xfId="0" applyNumberFormat="1" applyFont="1" applyFill="1" applyBorder="1" applyAlignment="1">
      <alignment horizontal="center" vertical="center" wrapText="1"/>
    </xf>
    <xf numFmtId="0" fontId="12" fillId="14" borderId="38" xfId="0" applyFont="1" applyFill="1" applyBorder="1" applyAlignment="1">
      <alignment horizontal="center" vertical="center"/>
    </xf>
    <xf numFmtId="0" fontId="13" fillId="13" borderId="0" xfId="0" applyFont="1" applyFill="1" applyAlignment="1">
      <alignment horizontal="left" vertical="center"/>
    </xf>
    <xf numFmtId="0" fontId="39" fillId="13" borderId="0" xfId="0" applyFont="1" applyFill="1" applyAlignment="1">
      <alignment horizontal="left" vertical="top"/>
    </xf>
    <xf numFmtId="0" fontId="39" fillId="13" borderId="0" xfId="0" applyFont="1" applyFill="1" applyAlignment="1">
      <alignment horizontal="left" vertical="top" wrapText="1"/>
    </xf>
    <xf numFmtId="0" fontId="3" fillId="0" borderId="0" xfId="0" applyFont="1" applyAlignment="1">
      <alignment horizontal="center" vertical="top" wrapText="1"/>
    </xf>
    <xf numFmtId="164" fontId="12" fillId="0" borderId="39" xfId="0" applyNumberFormat="1" applyFont="1" applyBorder="1" applyAlignment="1">
      <alignment vertical="center"/>
    </xf>
    <xf numFmtId="0" fontId="12" fillId="0" borderId="40" xfId="0" applyFont="1" applyBorder="1" applyAlignment="1">
      <alignment horizontal="left" vertical="center" wrapText="1"/>
    </xf>
    <xf numFmtId="0" fontId="40" fillId="13" borderId="0" xfId="0" applyFont="1" applyFill="1" applyAlignment="1">
      <alignment vertical="center"/>
    </xf>
    <xf numFmtId="0" fontId="13" fillId="13" borderId="0" xfId="0" applyFont="1" applyFill="1" applyAlignment="1">
      <alignment vertical="center" wrapText="1"/>
    </xf>
    <xf numFmtId="0" fontId="8" fillId="8" borderId="27" xfId="0" applyFont="1" applyFill="1" applyBorder="1" applyAlignment="1">
      <alignment horizontal="left" vertical="top"/>
    </xf>
    <xf numFmtId="0" fontId="8" fillId="0" borderId="8" xfId="0" applyFont="1" applyBorder="1" applyAlignment="1">
      <alignment horizontal="left" vertical="center" wrapText="1"/>
    </xf>
    <xf numFmtId="0" fontId="25" fillId="13" borderId="5" xfId="0" applyFont="1" applyFill="1" applyBorder="1" applyAlignment="1">
      <alignment horizontal="center" vertical="center"/>
    </xf>
    <xf numFmtId="0" fontId="25" fillId="13" borderId="6" xfId="0" applyFont="1" applyFill="1" applyBorder="1" applyAlignment="1">
      <alignment horizontal="center" vertical="center"/>
    </xf>
    <xf numFmtId="0" fontId="25" fillId="13" borderId="7" xfId="0" applyFont="1" applyFill="1" applyBorder="1" applyAlignment="1">
      <alignment horizontal="center" vertical="center"/>
    </xf>
    <xf numFmtId="0" fontId="26" fillId="15" borderId="8" xfId="0" applyFont="1" applyFill="1" applyBorder="1" applyAlignment="1">
      <alignment horizontal="left"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8" fillId="2" borderId="17"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26" fillId="15" borderId="13" xfId="0" applyFont="1" applyFill="1" applyBorder="1" applyAlignment="1">
      <alignment horizontal="left" vertical="center"/>
    </xf>
    <xf numFmtId="0" fontId="26" fillId="15" borderId="14" xfId="0" applyFont="1" applyFill="1" applyBorder="1" applyAlignment="1">
      <alignment horizontal="left" vertical="center"/>
    </xf>
    <xf numFmtId="0" fontId="26" fillId="15" borderId="15" xfId="0" applyFont="1" applyFill="1" applyBorder="1" applyAlignment="1">
      <alignment horizontal="left" vertical="center"/>
    </xf>
    <xf numFmtId="0" fontId="8" fillId="0" borderId="16" xfId="0" applyFont="1" applyBorder="1" applyAlignment="1">
      <alignment horizontal="left" vertical="center" wrapText="1"/>
    </xf>
    <xf numFmtId="0" fontId="12" fillId="0" borderId="12" xfId="0" applyFont="1" applyBorder="1" applyAlignment="1">
      <alignment horizontal="left" vertical="center" wrapText="1"/>
    </xf>
    <xf numFmtId="0" fontId="28" fillId="16" borderId="13" xfId="0" applyFont="1" applyFill="1" applyBorder="1" applyAlignment="1">
      <alignment horizontal="left" vertical="center"/>
    </xf>
    <xf numFmtId="0" fontId="28" fillId="16" borderId="14" xfId="0" applyFont="1" applyFill="1" applyBorder="1" applyAlignment="1">
      <alignment horizontal="left" vertical="center"/>
    </xf>
    <xf numFmtId="0" fontId="28" fillId="16" borderId="15" xfId="0" applyFont="1" applyFill="1" applyBorder="1" applyAlignment="1">
      <alignment horizontal="left" vertical="center"/>
    </xf>
    <xf numFmtId="0" fontId="29" fillId="0" borderId="17" xfId="0" applyFont="1" applyBorder="1" applyAlignment="1">
      <alignment horizontal="left" vertical="center" wrapText="1"/>
    </xf>
    <xf numFmtId="0" fontId="8" fillId="0" borderId="17" xfId="0" applyFont="1" applyBorder="1" applyAlignment="1">
      <alignment horizontal="left" vertical="center" wrapText="1"/>
    </xf>
    <xf numFmtId="0" fontId="18" fillId="0" borderId="17" xfId="0" applyFont="1" applyBorder="1" applyAlignment="1">
      <alignment horizontal="left" vertical="center" wrapText="1"/>
    </xf>
    <xf numFmtId="0" fontId="10" fillId="2" borderId="8" xfId="0" applyFont="1" applyFill="1" applyBorder="1" applyAlignment="1">
      <alignment horizontal="left" vertical="center" wrapText="1" readingOrder="1"/>
    </xf>
    <xf numFmtId="0" fontId="12" fillId="2" borderId="8" xfId="0" applyFont="1" applyFill="1" applyBorder="1" applyAlignment="1">
      <alignment horizontal="left" vertical="center" wrapText="1" readingOrder="1"/>
    </xf>
    <xf numFmtId="0" fontId="26" fillId="15" borderId="32" xfId="0" applyFont="1" applyFill="1" applyBorder="1" applyAlignment="1">
      <alignment horizontal="left" vertical="center"/>
    </xf>
    <xf numFmtId="0" fontId="26" fillId="15" borderId="33" xfId="0" applyFont="1" applyFill="1" applyBorder="1" applyAlignment="1">
      <alignment horizontal="left" vertical="center"/>
    </xf>
    <xf numFmtId="0" fontId="26" fillId="15" borderId="34" xfId="0" applyFont="1" applyFill="1" applyBorder="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top"/>
    </xf>
    <xf numFmtId="0" fontId="10" fillId="2" borderId="16"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9" xfId="0" applyFont="1" applyFill="1" applyBorder="1" applyAlignment="1">
      <alignment horizontal="left" vertical="center" wrapText="1" readingOrder="1"/>
    </xf>
    <xf numFmtId="0" fontId="12" fillId="2" borderId="10" xfId="0" applyFont="1" applyFill="1" applyBorder="1" applyAlignment="1">
      <alignment horizontal="left" vertical="center" wrapText="1" readingOrder="1"/>
    </xf>
    <xf numFmtId="0" fontId="12" fillId="2" borderId="11" xfId="0" applyFont="1" applyFill="1" applyBorder="1" applyAlignment="1">
      <alignment horizontal="left" vertical="center" wrapText="1" readingOrder="1"/>
    </xf>
    <xf numFmtId="0" fontId="12" fillId="2" borderId="8" xfId="0" applyFont="1" applyFill="1" applyBorder="1" applyAlignment="1">
      <alignment horizontal="left" vertical="center" readingOrder="1"/>
    </xf>
    <xf numFmtId="0" fontId="13" fillId="13" borderId="0" xfId="0" applyFont="1" applyFill="1" applyAlignment="1">
      <alignment horizontal="center" vertical="center"/>
    </xf>
    <xf numFmtId="0" fontId="23" fillId="9" borderId="1" xfId="0" applyFont="1" applyFill="1" applyBorder="1" applyAlignment="1">
      <alignment horizontal="left" vertical="center"/>
    </xf>
    <xf numFmtId="0" fontId="20" fillId="0" borderId="27"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16" fillId="4" borderId="27" xfId="0" applyFont="1" applyFill="1" applyBorder="1" applyAlignment="1">
      <alignment horizontal="left" vertical="center" wrapText="1"/>
    </xf>
    <xf numFmtId="9" fontId="12" fillId="9" borderId="27" xfId="2" applyFont="1" applyFill="1" applyBorder="1" applyAlignment="1">
      <alignment horizontal="center" vertical="center" wrapText="1"/>
    </xf>
    <xf numFmtId="9" fontId="12" fillId="9" borderId="27" xfId="0" applyNumberFormat="1" applyFont="1" applyFill="1" applyBorder="1" applyAlignment="1">
      <alignment horizontal="center" vertical="center" wrapText="1"/>
    </xf>
    <xf numFmtId="0" fontId="12" fillId="9" borderId="27" xfId="0" applyFont="1" applyFill="1" applyBorder="1" applyAlignment="1">
      <alignment horizontal="center" vertical="center" wrapText="1"/>
    </xf>
    <xf numFmtId="0" fontId="16" fillId="16" borderId="27" xfId="0" applyFont="1" applyFill="1" applyBorder="1" applyAlignment="1">
      <alignment horizontal="left" vertical="center" wrapText="1"/>
    </xf>
    <xf numFmtId="9" fontId="12" fillId="5" borderId="27" xfId="0" applyNumberFormat="1" applyFont="1" applyFill="1" applyBorder="1" applyAlignment="1">
      <alignment horizontal="center" vertical="center"/>
    </xf>
    <xf numFmtId="9" fontId="12" fillId="5" borderId="27" xfId="0" applyNumberFormat="1" applyFont="1" applyFill="1" applyBorder="1" applyAlignment="1">
      <alignment horizontal="center" vertical="center" wrapText="1"/>
    </xf>
    <xf numFmtId="0" fontId="12" fillId="5" borderId="27" xfId="0" applyFont="1" applyFill="1" applyBorder="1" applyAlignment="1">
      <alignment horizontal="center" vertical="center" wrapText="1"/>
    </xf>
    <xf numFmtId="0" fontId="8" fillId="14" borderId="27" xfId="0" applyFont="1" applyFill="1" applyBorder="1" applyAlignment="1">
      <alignment horizontal="left" vertical="center" wrapText="1"/>
    </xf>
    <xf numFmtId="0" fontId="16" fillId="3" borderId="27" xfId="0" applyFont="1" applyFill="1" applyBorder="1" applyAlignment="1">
      <alignment horizontal="left" vertical="center" wrapText="1"/>
    </xf>
    <xf numFmtId="9" fontId="12" fillId="3" borderId="27" xfId="2" applyFont="1" applyFill="1" applyBorder="1" applyAlignment="1">
      <alignment horizontal="center" vertical="center" wrapText="1"/>
    </xf>
    <xf numFmtId="9" fontId="12" fillId="3" borderId="27" xfId="0" applyNumberFormat="1"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6" fillId="4" borderId="27" xfId="0" applyFont="1" applyFill="1" applyBorder="1" applyAlignment="1">
      <alignment horizontal="left" vertical="center"/>
    </xf>
    <xf numFmtId="9" fontId="12" fillId="5" borderId="27" xfId="2" applyFont="1" applyFill="1" applyBorder="1" applyAlignment="1">
      <alignment horizontal="center" vertical="center" wrapText="1"/>
    </xf>
    <xf numFmtId="9" fontId="12" fillId="9" borderId="27" xfId="2" applyFont="1" applyFill="1" applyBorder="1" applyAlignment="1" applyProtection="1">
      <alignment horizontal="center" vertical="center" wrapText="1"/>
    </xf>
    <xf numFmtId="9" fontId="12" fillId="9" borderId="27" xfId="2" applyFont="1" applyFill="1" applyBorder="1" applyAlignment="1" applyProtection="1">
      <alignment horizontal="center" vertical="center" wrapText="1"/>
      <protection locked="0"/>
    </xf>
    <xf numFmtId="0" fontId="16" fillId="3" borderId="27" xfId="0" applyFont="1" applyFill="1" applyBorder="1" applyAlignment="1">
      <alignment horizontal="left" vertical="center"/>
    </xf>
    <xf numFmtId="9" fontId="12" fillId="3" borderId="27" xfId="2" applyFont="1" applyFill="1" applyBorder="1" applyAlignment="1" applyProtection="1">
      <alignment horizontal="center" vertical="center" wrapText="1"/>
    </xf>
    <xf numFmtId="0" fontId="14" fillId="15" borderId="27" xfId="0" applyFont="1" applyFill="1" applyBorder="1" applyAlignment="1">
      <alignment horizontal="center" vertical="center"/>
    </xf>
    <xf numFmtId="0" fontId="14" fillId="17" borderId="27" xfId="0" applyFont="1" applyFill="1" applyBorder="1" applyAlignment="1">
      <alignment horizontal="center" vertical="top"/>
    </xf>
    <xf numFmtId="0" fontId="14" fillId="15" borderId="27" xfId="0" applyFont="1" applyFill="1" applyBorder="1" applyAlignment="1">
      <alignment horizontal="center" vertical="center" wrapText="1"/>
    </xf>
    <xf numFmtId="0" fontId="16" fillId="14" borderId="27" xfId="0" applyFont="1" applyFill="1" applyBorder="1" applyAlignment="1">
      <alignment horizontal="center" vertical="center" wrapText="1"/>
    </xf>
    <xf numFmtId="0" fontId="12" fillId="16" borderId="27" xfId="0" applyFont="1" applyFill="1" applyBorder="1" applyAlignment="1">
      <alignment horizontal="center" vertical="center" wrapText="1"/>
    </xf>
    <xf numFmtId="0" fontId="12" fillId="0" borderId="0" xfId="0" applyFont="1" applyAlignment="1">
      <alignment horizontal="left" vertical="center" wrapText="1"/>
    </xf>
    <xf numFmtId="0" fontId="25" fillId="13" borderId="18" xfId="0" applyFont="1" applyFill="1" applyBorder="1" applyAlignment="1">
      <alignment horizontal="center" vertical="center"/>
    </xf>
    <xf numFmtId="0" fontId="25" fillId="13" borderId="19" xfId="0" applyFont="1" applyFill="1" applyBorder="1" applyAlignment="1">
      <alignment horizontal="center" vertical="center"/>
    </xf>
    <xf numFmtId="0" fontId="25" fillId="13" borderId="20" xfId="0" applyFont="1" applyFill="1" applyBorder="1" applyAlignment="1">
      <alignment horizontal="center" vertical="center"/>
    </xf>
    <xf numFmtId="0" fontId="25" fillId="15" borderId="21" xfId="0" applyFont="1" applyFill="1" applyBorder="1" applyAlignment="1">
      <alignment horizontal="center" vertical="center" wrapText="1"/>
    </xf>
    <xf numFmtId="0" fontId="25" fillId="15" borderId="22" xfId="0" applyFont="1" applyFill="1" applyBorder="1" applyAlignment="1">
      <alignment horizontal="center" vertical="center" wrapText="1"/>
    </xf>
    <xf numFmtId="0" fontId="25" fillId="15" borderId="23" xfId="0" applyFont="1" applyFill="1" applyBorder="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14" fillId="15" borderId="0" xfId="0" applyFont="1" applyFill="1" applyAlignment="1">
      <alignment horizontal="center" vertical="center"/>
    </xf>
    <xf numFmtId="0" fontId="30" fillId="15" borderId="21" xfId="0" applyFont="1" applyFill="1" applyBorder="1" applyAlignment="1">
      <alignment horizontal="center" vertical="center" wrapText="1"/>
    </xf>
    <xf numFmtId="0" fontId="30" fillId="15" borderId="22" xfId="0" applyFont="1" applyFill="1" applyBorder="1" applyAlignment="1">
      <alignment horizontal="center" vertical="center" wrapText="1"/>
    </xf>
    <xf numFmtId="0" fontId="30" fillId="15" borderId="23" xfId="0" applyFont="1" applyFill="1" applyBorder="1" applyAlignment="1">
      <alignment horizontal="center" vertical="center" wrapText="1"/>
    </xf>
    <xf numFmtId="0" fontId="10" fillId="22" borderId="24" xfId="0" applyFont="1" applyFill="1" applyBorder="1" applyAlignment="1">
      <alignment horizontal="left" vertical="center" wrapText="1"/>
    </xf>
    <xf numFmtId="0" fontId="10" fillId="22" borderId="25" xfId="0" applyFont="1" applyFill="1" applyBorder="1" applyAlignment="1">
      <alignment horizontal="left" vertical="center" wrapText="1"/>
    </xf>
    <xf numFmtId="0" fontId="10" fillId="22" borderId="26" xfId="0" applyFont="1" applyFill="1" applyBorder="1" applyAlignment="1">
      <alignment horizontal="left" vertical="center" wrapText="1"/>
    </xf>
    <xf numFmtId="0" fontId="31" fillId="0" borderId="29" xfId="1" applyFont="1" applyBorder="1" applyAlignment="1">
      <alignment horizontal="left" vertical="center"/>
    </xf>
    <xf numFmtId="0" fontId="31" fillId="0" borderId="30" xfId="1" applyFont="1" applyBorder="1" applyAlignment="1">
      <alignment horizontal="left" vertical="center"/>
    </xf>
    <xf numFmtId="0" fontId="31" fillId="0" borderId="31" xfId="1" applyFont="1" applyBorder="1" applyAlignment="1">
      <alignment horizontal="left" vertical="center"/>
    </xf>
    <xf numFmtId="0" fontId="12" fillId="0" borderId="28" xfId="0" applyFont="1" applyBorder="1" applyAlignment="1">
      <alignment horizontal="center"/>
    </xf>
    <xf numFmtId="0" fontId="12" fillId="0" borderId="0" xfId="0" applyFont="1" applyAlignment="1">
      <alignment horizontal="left" vertical="center"/>
    </xf>
    <xf numFmtId="164" fontId="25" fillId="13" borderId="35" xfId="0" applyNumberFormat="1" applyFont="1" applyFill="1" applyBorder="1" applyAlignment="1">
      <alignment horizontal="center" vertical="center"/>
    </xf>
    <xf numFmtId="164" fontId="25" fillId="13" borderId="36"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66">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strike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1"/>
        <color theme="1"/>
        <name val="Arial"/>
        <family val="2"/>
        <scheme val="none"/>
      </font>
      <fill>
        <patternFill patternType="solid">
          <fgColor indexed="64"/>
          <bgColor rgb="FF8294FB"/>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solid">
          <fgColor indexed="64"/>
          <bgColor rgb="FFFFDFDD"/>
        </patternFill>
      </fill>
      <alignment horizontal="center" vertical="top"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rgb="FFF76A88"/>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1" defaultTableStyle="TableStyleMedium2" defaultPivotStyle="PivotStyleMedium9">
    <tableStyle name="Invisible" pivot="0" table="0" count="0" xr9:uid="{CF6F1D95-E604-46F4-BADB-6C05A99CA466}"/>
  </tableStyles>
  <colors>
    <mruColors>
      <color rgb="FFFFDFDD"/>
      <color rgb="FF8294FB"/>
      <color rgb="FF6E6E6E"/>
      <color rgb="FFA6A6A6"/>
      <color rgb="FF04198F"/>
      <color rgb="FF0000FF"/>
      <color rgb="FF5FB7A2"/>
      <color rgb="FFC5E5DD"/>
      <color rgb="FFFC7CE4"/>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ocumenttasks/documenttask1.xml><?xml version="1.0" encoding="utf-8"?>
<Tasks xmlns="http://schemas.microsoft.com/office/tasks/2019/documenttasks">
  <Task id="{88071CAA-7A19-4DF9-907E-38EA85D49309}">
    <Anchor>
      <Comment id="{72ECABF0-D141-4616-97EE-9DE609EC1606}"/>
    </Anchor>
    <History>
      <Event time="2023-11-19T09:07:21.69" id="{78F851BD-2315-4AD9-94A0-10EF92CB26AB}">
        <Attribution userId="S::nicola.hobby@theglobalfund.org::29fc457b-c6eb-4d4e-abbe-379efffdc543" userName="Nicola Hobby - 2" userProvider="AD"/>
        <Anchor>
          <Comment id="{72ECABF0-D141-4616-97EE-9DE609EC1606}"/>
        </Anchor>
        <Create/>
      </Event>
      <Event time="2023-11-19T09:07:21.69" id="{889EA84B-0393-44FE-B024-271319580691}">
        <Attribution userId="S::nicola.hobby@theglobalfund.org::29fc457b-c6eb-4d4e-abbe-379efffdc543" userName="Nicola Hobby - 2" userProvider="AD"/>
        <Anchor>
          <Comment id="{72ECABF0-D141-4616-97EE-9DE609EC1606}"/>
        </Anchor>
        <Assign userId="S::Sophia.Tesfaye@theglobalfund.org::dc7a0f41-11d1-4fce-8104-d0a7c5915199" userName="Sophia Tesfaye" userProvider="AD"/>
      </Event>
      <Event time="2023-11-19T09:07:21.69" id="{4D07D7BA-CEEA-4C2B-B4FF-E2B1A8FE392C}">
        <Attribution userId="S::nicola.hobby@theglobalfund.org::29fc457b-c6eb-4d4e-abbe-379efffdc543" userName="Nicola Hobby - 2" userProvider="AD"/>
        <Anchor>
          <Comment id="{72ECABF0-D141-4616-97EE-9DE609EC1606}"/>
        </Anchor>
        <SetTitle title="@Sophia Tesfaye this is unclear - does the gender disaggregation not apply to the denominiator?"/>
      </Event>
      <Event time="2023-11-20T17:05:12.65" id="{7C039449-7B26-4C9F-AD2D-05454CC0103E}">
        <Attribution userId="S::Sophia.Tesfaye@theglobalfund.org::dc7a0f41-11d1-4fce-8104-d0a7c5915199" userName="Sophia Tesfaye" userProvider="AD"/>
        <Progress percentComplete="100"/>
      </Event>
      <Event time="2023-11-22T11:57:50.66" id="{EB905D78-F813-480E-B888-E806B92C47A8}">
        <Attribution userId="S::Sophia.Tesfaye@theglobalfund.org::dc7a0f41-11d1-4fce-8104-d0a7c5915199" userName="Sophia Tesfaye" userProvider="AD"/>
        <Progress percentComplete="0"/>
      </Event>
      <Event time="2023-11-23T16:32:08.68" id="{778E0BC7-D4A7-4042-B8F7-95CA67CC3E5A}">
        <Attribution userId="S::Sophia.Tesfaye@theglobalfund.org::dc7a0f41-11d1-4fce-8104-d0a7c5915199" userName="Sophia Tesfaye" userProvider="AD"/>
        <Progress percentComplete="100"/>
      </Event>
    </History>
  </Task>
</Task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992938</xdr:colOff>
      <xdr:row>1</xdr:row>
      <xdr:rowOff>200</xdr:rowOff>
    </xdr:to>
    <xdr:pic>
      <xdr:nvPicPr>
        <xdr:cNvPr id="2" name="Picture 1">
          <a:extLst>
            <a:ext uri="{FF2B5EF4-FFF2-40B4-BE49-F238E27FC236}">
              <a16:creationId xmlns:a16="http://schemas.microsoft.com/office/drawing/2014/main" id="{1CB8D6B7-A2EC-4CD5-9B5D-F70C7D6F64B8}"/>
            </a:ext>
          </a:extLst>
        </xdr:cNvPr>
        <xdr:cNvPicPr>
          <a:picLocks noChangeAspect="1"/>
        </xdr:cNvPicPr>
      </xdr:nvPicPr>
      <xdr:blipFill>
        <a:blip xmlns:r="http://schemas.openxmlformats.org/officeDocument/2006/relationships" r:embed="rId1"/>
        <a:stretch>
          <a:fillRect/>
        </a:stretch>
      </xdr:blipFill>
      <xdr:spPr>
        <a:xfrm>
          <a:off x="1" y="0"/>
          <a:ext cx="992937" cy="432000"/>
        </a:xfrm>
        <a:prstGeom prst="rect">
          <a:avLst/>
        </a:prstGeom>
      </xdr:spPr>
    </xdr:pic>
    <xdr:clientData/>
  </xdr:twoCellAnchor>
  <xdr:oneCellAnchor>
    <xdr:from>
      <xdr:col>0</xdr:col>
      <xdr:colOff>1</xdr:colOff>
      <xdr:row>0</xdr:row>
      <xdr:rowOff>13111</xdr:rowOff>
    </xdr:from>
    <xdr:ext cx="992937" cy="399427"/>
    <xdr:pic>
      <xdr:nvPicPr>
        <xdr:cNvPr id="3" name="Picture 2">
          <a:extLst>
            <a:ext uri="{FF2B5EF4-FFF2-40B4-BE49-F238E27FC236}">
              <a16:creationId xmlns:a16="http://schemas.microsoft.com/office/drawing/2014/main" id="{FE39DBAB-A5AD-49B8-A21A-DBD24E7B9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 y="13111"/>
          <a:ext cx="992937" cy="39942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33238</xdr:rowOff>
    </xdr:from>
    <xdr:ext cx="935180" cy="384483"/>
    <xdr:pic>
      <xdr:nvPicPr>
        <xdr:cNvPr id="2" name="Picture 2">
          <a:extLst>
            <a:ext uri="{FF2B5EF4-FFF2-40B4-BE49-F238E27FC236}">
              <a16:creationId xmlns:a16="http://schemas.microsoft.com/office/drawing/2014/main" id="{D430C54C-3C92-435F-B08E-F6225AFEC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33238"/>
          <a:ext cx="935180" cy="38448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xdr:colOff>
      <xdr:row>0</xdr:row>
      <xdr:rowOff>15875</xdr:rowOff>
    </xdr:from>
    <xdr:to>
      <xdr:col>0</xdr:col>
      <xdr:colOff>978867</xdr:colOff>
      <xdr:row>1</xdr:row>
      <xdr:rowOff>6550</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a:stretch>
          <a:fillRect/>
        </a:stretch>
      </xdr:blipFill>
      <xdr:spPr>
        <a:xfrm>
          <a:off x="2" y="15875"/>
          <a:ext cx="975690" cy="432000"/>
        </a:xfrm>
        <a:prstGeom prst="rect">
          <a:avLst/>
        </a:prstGeom>
      </xdr:spPr>
    </xdr:pic>
    <xdr:clientData/>
  </xdr:twoCellAnchor>
  <xdr:oneCellAnchor>
    <xdr:from>
      <xdr:col>0</xdr:col>
      <xdr:colOff>2</xdr:colOff>
      <xdr:row>0</xdr:row>
      <xdr:rowOff>35630</xdr:rowOff>
    </xdr:from>
    <xdr:ext cx="975690" cy="392489"/>
    <xdr:pic>
      <xdr:nvPicPr>
        <xdr:cNvPr id="3" name="Picture 2">
          <a:extLst>
            <a:ext uri="{FF2B5EF4-FFF2-40B4-BE49-F238E27FC236}">
              <a16:creationId xmlns:a16="http://schemas.microsoft.com/office/drawing/2014/main" id="{3C2CA571-871C-4177-B091-AAEAB93D09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 y="35630"/>
          <a:ext cx="975690" cy="3924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xdr:colOff>
      <xdr:row>0</xdr:row>
      <xdr:rowOff>10431</xdr:rowOff>
    </xdr:from>
    <xdr:to>
      <xdr:col>0</xdr:col>
      <xdr:colOff>963766</xdr:colOff>
      <xdr:row>1</xdr:row>
      <xdr:rowOff>1106</xdr:rowOff>
    </xdr:to>
    <xdr:pic>
      <xdr:nvPicPr>
        <xdr:cNvPr id="2" name="Picture 1">
          <a:extLst>
            <a:ext uri="{FF2B5EF4-FFF2-40B4-BE49-F238E27FC236}">
              <a16:creationId xmlns:a16="http://schemas.microsoft.com/office/drawing/2014/main" id="{64C16054-EDF7-411D-B860-AD01CC99D893}"/>
            </a:ext>
          </a:extLst>
        </xdr:cNvPr>
        <xdr:cNvPicPr>
          <a:picLocks noChangeAspect="1"/>
        </xdr:cNvPicPr>
      </xdr:nvPicPr>
      <xdr:blipFill>
        <a:blip xmlns:r="http://schemas.openxmlformats.org/officeDocument/2006/relationships" r:embed="rId1"/>
        <a:stretch>
          <a:fillRect/>
        </a:stretch>
      </xdr:blipFill>
      <xdr:spPr>
        <a:xfrm>
          <a:off x="3" y="10431"/>
          <a:ext cx="960588" cy="432000"/>
        </a:xfrm>
        <a:prstGeom prst="rect">
          <a:avLst/>
        </a:prstGeom>
      </xdr:spPr>
    </xdr:pic>
    <xdr:clientData/>
  </xdr:twoCellAnchor>
  <xdr:oneCellAnchor>
    <xdr:from>
      <xdr:col>0</xdr:col>
      <xdr:colOff>3</xdr:colOff>
      <xdr:row>0</xdr:row>
      <xdr:rowOff>34173</xdr:rowOff>
    </xdr:from>
    <xdr:ext cx="963763" cy="387691"/>
    <xdr:pic>
      <xdr:nvPicPr>
        <xdr:cNvPr id="3" name="Picture 2">
          <a:extLst>
            <a:ext uri="{FF2B5EF4-FFF2-40B4-BE49-F238E27FC236}">
              <a16:creationId xmlns:a16="http://schemas.microsoft.com/office/drawing/2014/main" id="{6F306F7D-6E7D-4FDE-A5B6-32F7CD34CE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 y="34173"/>
          <a:ext cx="963763" cy="38769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4</xdr:colOff>
      <xdr:row>0</xdr:row>
      <xdr:rowOff>15875</xdr:rowOff>
    </xdr:from>
    <xdr:to>
      <xdr:col>0</xdr:col>
      <xdr:colOff>979270</xdr:colOff>
      <xdr:row>1</xdr:row>
      <xdr:rowOff>3375</xdr:rowOff>
    </xdr:to>
    <xdr:pic>
      <xdr:nvPicPr>
        <xdr:cNvPr id="2" name="Picture 1">
          <a:extLst>
            <a:ext uri="{FF2B5EF4-FFF2-40B4-BE49-F238E27FC236}">
              <a16:creationId xmlns:a16="http://schemas.microsoft.com/office/drawing/2014/main" id="{2C52A05F-39AF-49C7-BCFB-FFEE23BAAB25}"/>
            </a:ext>
          </a:extLst>
        </xdr:cNvPr>
        <xdr:cNvPicPr>
          <a:picLocks noChangeAspect="1"/>
        </xdr:cNvPicPr>
      </xdr:nvPicPr>
      <xdr:blipFill>
        <a:blip xmlns:r="http://schemas.openxmlformats.org/officeDocument/2006/relationships" r:embed="rId1"/>
        <a:stretch>
          <a:fillRect/>
        </a:stretch>
      </xdr:blipFill>
      <xdr:spPr>
        <a:xfrm>
          <a:off x="4" y="15875"/>
          <a:ext cx="979266" cy="432000"/>
        </a:xfrm>
        <a:prstGeom prst="rect">
          <a:avLst/>
        </a:prstGeom>
      </xdr:spPr>
    </xdr:pic>
    <xdr:clientData/>
  </xdr:twoCellAnchor>
  <xdr:oneCellAnchor>
    <xdr:from>
      <xdr:col>0</xdr:col>
      <xdr:colOff>4</xdr:colOff>
      <xdr:row>0</xdr:row>
      <xdr:rowOff>34911</xdr:rowOff>
    </xdr:from>
    <xdr:ext cx="979266" cy="393928"/>
    <xdr:pic>
      <xdr:nvPicPr>
        <xdr:cNvPr id="3" name="Picture 2">
          <a:extLst>
            <a:ext uri="{FF2B5EF4-FFF2-40B4-BE49-F238E27FC236}">
              <a16:creationId xmlns:a16="http://schemas.microsoft.com/office/drawing/2014/main" id="{4A17C97C-B96C-416B-B4F9-A1388DC4A0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 y="34911"/>
          <a:ext cx="979266" cy="39392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11380</xdr:colOff>
      <xdr:row>0</xdr:row>
      <xdr:rowOff>8659</xdr:rowOff>
    </xdr:from>
    <xdr:to>
      <xdr:col>0</xdr:col>
      <xdr:colOff>915036</xdr:colOff>
      <xdr:row>1</xdr:row>
      <xdr:rowOff>8405</xdr:rowOff>
    </xdr:to>
    <xdr:pic>
      <xdr:nvPicPr>
        <xdr:cNvPr id="3" name="Picture 2">
          <a:extLst>
            <a:ext uri="{FF2B5EF4-FFF2-40B4-BE49-F238E27FC236}">
              <a16:creationId xmlns:a16="http://schemas.microsoft.com/office/drawing/2014/main" id="{02ECB1B6-3AB0-47A6-9215-E2B4D328B8B8}"/>
            </a:ext>
          </a:extLst>
        </xdr:cNvPr>
        <xdr:cNvPicPr>
          <a:picLocks noChangeAspect="1"/>
        </xdr:cNvPicPr>
      </xdr:nvPicPr>
      <xdr:blipFill>
        <a:blip xmlns:r="http://schemas.openxmlformats.org/officeDocument/2006/relationships" r:embed="rId1"/>
        <a:stretch>
          <a:fillRect/>
        </a:stretch>
      </xdr:blipFill>
      <xdr:spPr>
        <a:xfrm>
          <a:off x="11380" y="8659"/>
          <a:ext cx="911161" cy="432000"/>
        </a:xfrm>
        <a:prstGeom prst="rect">
          <a:avLst/>
        </a:prstGeom>
      </xdr:spPr>
    </xdr:pic>
    <xdr:clientData/>
  </xdr:twoCellAnchor>
  <xdr:oneCellAnchor>
    <xdr:from>
      <xdr:col>0</xdr:col>
      <xdr:colOff>11380</xdr:colOff>
      <xdr:row>0</xdr:row>
      <xdr:rowOff>42903</xdr:rowOff>
    </xdr:from>
    <xdr:ext cx="903656" cy="363512"/>
    <xdr:pic>
      <xdr:nvPicPr>
        <xdr:cNvPr id="2" name="Picture 2">
          <a:extLst>
            <a:ext uri="{FF2B5EF4-FFF2-40B4-BE49-F238E27FC236}">
              <a16:creationId xmlns:a16="http://schemas.microsoft.com/office/drawing/2014/main" id="{5DF3E66A-220C-45A4-8748-645963334F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380" y="42903"/>
          <a:ext cx="903656" cy="36351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631F26EB-AC43-4C25-BD96-D2670E3EA08F}">
    <nsvFilter filterId="{00000000-0001-0000-0000-000000000000}" ref="A3:R87" tableId="3">
      <columnFilter colId="2" id="{85C86213-A4AC-45F7-A6F4-0439D295EC57}">
        <filter colId="2">
          <x:filters>
            <x:filter val="1"/>
            <x:filter val="1_x000a_(KPI H1)"/>
            <x:filter val="1_x000a_(KPI H3)"/>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Nicola Hobby - 2" id="{2231926F-EB52-43C4-A412-CE83E049AC24}" userId="Nicola.Hobby@theglobalfund.org" providerId="PeoplePicker"/>
  <person displayName="Sophia Tesfaye" id="{F164D083-0F21-4845-A168-9403B58400FC}" userId="Sophia.Tesfaye@theglobalfund.org" providerId="PeoplePicker"/>
  <person displayName="Nicola Hobby - 2" id="{8BCEFA5A-339B-449C-AE66-84050166C1FB}" userId="S::nicola.hobby@theglobalfund.org::29fc457b-c6eb-4d4e-abbe-379efffdc543" providerId="AD"/>
  <person displayName="Sophia Tesfaye" id="{A48C170C-CD93-4F4F-B8A7-3559048F2822}" userId="S::sophia.tesfaye@theglobalfund.org::dc7a0f41-11d1-4fce-8104-d0a7c591519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B43999-6306-4887-A95F-30AEBCE9EDB3}" name="Table14" displayName="Table14" ref="A3:R87" totalsRowShown="0" headerRowDxfId="65" tableBorderDxfId="64">
  <autoFilter ref="A3:R87" xr:uid="{00000000-0001-0000-0000-000000000000}"/>
  <tableColumns count="18">
    <tableColumn id="1" xr3:uid="{DCF52285-F740-4621-9903-090B7D532CEE}" name="Módulo" dataDxfId="63"/>
    <tableColumn id="2" xr3:uid="{1930740E-0268-4D93-9417-D9C067C8ACD6}" name="Tipo de cambio" dataDxfId="62"/>
    <tableColumn id="3" xr3:uid="{85C86213-A4AC-45F7-A6F4-0439D295EC57}" name="Categorización del indicador (grupos 1, 2 y 3)" dataDxfId="61"/>
    <tableColumn id="4" xr3:uid="{08F4A4BC-B505-4994-B9D3-03862B10420F}" name="Código del indicador" dataDxfId="60"/>
    <tableColumn id="5" xr3:uid="{A41BDE5A-17CC-4C52-B0B6-30B1E0D7BB47}" name="Indicadores" dataDxfId="59"/>
    <tableColumn id="6" xr3:uid="{2CA64167-BE07-4D71-B72A-FC5A7C832484}" name="Numerador" dataDxfId="58"/>
    <tableColumn id="7" xr3:uid="{214AD854-789C-419F-8F79-AC2A69921B3B}" name="Denominador" dataDxfId="57"/>
    <tableColumn id="8" xr3:uid="{CFD74961-7ABF-4795-B313-D58CDFE07637}" name="Tipo de datos-_x000a_Meta " dataDxfId="56"/>
    <tableColumn id="9" xr3:uid="{CC9C738C-00F7-4733-A531-CE0ABD252A54}" name="Tipo de datos- Resultado" dataDxfId="55"/>
    <tableColumn id="10" xr3:uid="{28E0169A-EC53-42B7-8F8D-9AD06FB7D372}" name="Recopilación de datos (en el país)" dataDxfId="54"/>
    <tableColumn id="11" xr3:uid="{E36E82FB-70B1-41C1-AF6A-D2FF02B64DDF}" name="Frecuencia de la presentación de informes_x000a_(al Fondo Mundial)" dataDxfId="53"/>
    <tableColumn id="12" xr3:uid="{0CE86516-F24B-4C76-B8E3-6FB0CC6EEBEB}" name="Tipo de acumulación" dataDxfId="52"/>
    <tableColumn id="13" xr3:uid="{88465315-01F4-458B-8BE0-D5E9D14EB0B4}" name="Desglose de los resultados notificados" dataDxfId="51"/>
    <tableColumn id="14" xr3:uid="{35585829-E98C-4808-BC0C-591BBEE4DEC0}" name="Notificación de los resultados desglosados" dataDxfId="50"/>
    <tableColumn id="15" xr3:uid="{82651DB1-1615-42F4-A7BC-349366F9B8A9}" name="Fuente de datos " dataDxfId="49"/>
    <tableColumn id="16" xr3:uid="{51B4B073-7338-4F9C-A9D3-D64BCD8D9EE8}" name="Selección de indicadores, establecimiento de metas e información adicional requerida para el análisis" dataDxfId="48"/>
    <tableColumn id="17" xr3:uid="{4002CC4F-4C82-421A-A0AF-9B32C92545EF}" name="Análisis e interpretación" dataDxfId="47"/>
    <tableColumn id="18" xr3:uid="{A33F96D2-AF4E-436E-B06C-56CCD6DE1D62}" name="Referencia" dataDxfId="46"/>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0BA121-8FCD-402F-A801-BF82BCAEA63F}" name="Table2" displayName="Table2" ref="A2:B9" totalsRowShown="0" headerRowDxfId="45">
  <autoFilter ref="A2:B9" xr:uid="{235997F9-FC87-4D1D-BFE5-DC6203D7332E}"/>
  <tableColumns count="2">
    <tableColumn id="1" xr3:uid="{58321F1C-7463-4878-9FB5-D8336C7BC11E}" name="Fecha del cambio " dataDxfId="44"/>
    <tableColumn id="2" xr3:uid="{E62FD3AC-92BF-4F55-A6ED-3E0AD4F0FEF2}" name="Descripción de las actualizaciones" dataDxfId="43"/>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52" dT="2023-11-19T09:07:22.05" personId="{8BCEFA5A-339B-449C-AE66-84050166C1FB}" id="{72ECABF0-D141-4616-97EE-9DE609EC1606}" done="1">
    <text xml:space="preserve">@Sophia Tesfaye this is unclear - does the gender disaggregation not apply to the denominiator? </text>
    <mentions>
      <mention mentionpersonId="{F164D083-0F21-4845-A168-9403B58400FC}" mentionId="{AD9E5650-1E4E-495F-AEB3-BF6E1EC71F66}" startIndex="0" length="15"/>
    </mentions>
  </threadedComment>
  <threadedComment ref="N52" dT="2023-11-20T16:44:17.49" personId="{A48C170C-CD93-4F4F-B8A7-3559048F2822}" id="{BB253302-3453-4018-A261-79E5FD182CF7}" parentId="{72ECABF0-D141-4616-97EE-9DE609EC1606}">
    <text xml:space="preserve">The list disaggregatations apply to both numerator and denominator, they have just provided the explanation of what the  denominator for the age disaggregation would look like. </text>
  </threadedComment>
  <threadedComment ref="N52" dT="2023-11-22T11:59:01.46" personId="{A48C170C-CD93-4F4F-B8A7-3559048F2822}" id="{D98516C5-2E8A-4D7B-B8A3-E4FDB123E073}" parentId="{72ECABF0-D141-4616-97EE-9DE609EC1606}">
    <text>@Nicola Hobby - 2 I will specify the N/D for each indicator to avoid this confusion, similarly to N83</text>
    <mentions>
      <mention mentionpersonId="{2231926F-EB52-43C4-A412-CE83E049AC24}" mentionId="{6EBEEE32-FB64-4D82-911D-C6476C77EE24}" startIndex="0" length="17"/>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2.bin"/><Relationship Id="rId7" Type="http://schemas.openxmlformats.org/officeDocument/2006/relationships/comments" Target="../comments1.xml"/><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openxmlformats.org/officeDocument/2006/relationships/table" Target="../tables/table1.xml"/><Relationship Id="rId5" Type="http://schemas.openxmlformats.org/officeDocument/2006/relationships/vmlDrawing" Target="../drawings/vmlDrawing1.vml"/><Relationship Id="rId10" Type="http://schemas.microsoft.com/office/2019/04/relationships/namedSheetView" Target="../namedSheetViews/namedSheetView1.xml"/><Relationship Id="rId4" Type="http://schemas.openxmlformats.org/officeDocument/2006/relationships/drawing" Target="../drawings/drawing2.xml"/><Relationship Id="rId9" Type="http://schemas.microsoft.com/office/2019/04/relationships/documenttask" Target="../documenttasks/documenttask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theglobalfund.org/media/12681/strategy_globalfund2023-2028-kpi_handbook_en.pdf"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33776-DA51-42A0-AAC6-3C46CC945565}">
  <sheetPr>
    <tabColor theme="1"/>
  </sheetPr>
  <dimension ref="A1:J28"/>
  <sheetViews>
    <sheetView tabSelected="1" view="pageBreakPreview" zoomScale="60" zoomScaleNormal="100" workbookViewId="0">
      <selection activeCell="A3" sqref="A3:J3"/>
    </sheetView>
  </sheetViews>
  <sheetFormatPr defaultRowHeight="14.4" x14ac:dyDescent="0.3"/>
  <cols>
    <col min="1" max="9" width="15.5546875" customWidth="1"/>
    <col min="10" max="10" width="118.21875" customWidth="1"/>
  </cols>
  <sheetData>
    <row r="1" spans="1:10" ht="34.35" customHeight="1" x14ac:dyDescent="0.3">
      <c r="A1" s="101" t="s">
        <v>0</v>
      </c>
      <c r="B1" s="102"/>
      <c r="C1" s="102"/>
      <c r="D1" s="102"/>
      <c r="E1" s="102"/>
      <c r="F1" s="102"/>
      <c r="G1" s="102"/>
      <c r="H1" s="102"/>
      <c r="I1" s="102"/>
      <c r="J1" s="103"/>
    </row>
    <row r="2" spans="1:10" ht="17.100000000000001" customHeight="1" x14ac:dyDescent="0.3">
      <c r="A2" s="104" t="s">
        <v>1</v>
      </c>
      <c r="B2" s="104"/>
      <c r="C2" s="104"/>
      <c r="D2" s="104"/>
      <c r="E2" s="104"/>
      <c r="F2" s="104"/>
      <c r="G2" s="104"/>
      <c r="H2" s="104"/>
      <c r="I2" s="104"/>
      <c r="J2" s="104"/>
    </row>
    <row r="3" spans="1:10" ht="15" customHeight="1" x14ac:dyDescent="0.3">
      <c r="A3" s="105" t="s">
        <v>2</v>
      </c>
      <c r="B3" s="105"/>
      <c r="C3" s="105"/>
      <c r="D3" s="105"/>
      <c r="E3" s="105"/>
      <c r="F3" s="105"/>
      <c r="G3" s="105"/>
      <c r="H3" s="105"/>
      <c r="I3" s="105"/>
      <c r="J3" s="105"/>
    </row>
    <row r="4" spans="1:10" ht="14.55" customHeight="1" x14ac:dyDescent="0.3">
      <c r="A4" s="106" t="s">
        <v>3</v>
      </c>
      <c r="B4" s="107"/>
      <c r="C4" s="107"/>
      <c r="D4" s="107"/>
      <c r="E4" s="107"/>
      <c r="F4" s="107"/>
      <c r="G4" s="107"/>
      <c r="H4" s="107"/>
      <c r="I4" s="107"/>
      <c r="J4" s="108"/>
    </row>
    <row r="5" spans="1:10" x14ac:dyDescent="0.3">
      <c r="A5" s="109" t="s">
        <v>4</v>
      </c>
      <c r="B5" s="110"/>
      <c r="C5" s="110"/>
      <c r="D5" s="110"/>
      <c r="E5" s="110"/>
      <c r="F5" s="110"/>
      <c r="G5" s="110"/>
      <c r="H5" s="110"/>
      <c r="I5" s="110"/>
      <c r="J5" s="111"/>
    </row>
    <row r="6" spans="1:10" ht="31.05" customHeight="1" x14ac:dyDescent="0.3">
      <c r="A6" s="100" t="s">
        <v>5</v>
      </c>
      <c r="B6" s="100"/>
      <c r="C6" s="100"/>
      <c r="D6" s="100"/>
      <c r="E6" s="100"/>
      <c r="F6" s="100"/>
      <c r="G6" s="100"/>
      <c r="H6" s="100"/>
      <c r="I6" s="100"/>
      <c r="J6" s="100"/>
    </row>
    <row r="7" spans="1:10" ht="40.5" customHeight="1" x14ac:dyDescent="0.3">
      <c r="A7" s="113" t="s">
        <v>6</v>
      </c>
      <c r="B7" s="113"/>
      <c r="C7" s="113"/>
      <c r="D7" s="113"/>
      <c r="E7" s="113"/>
      <c r="F7" s="113"/>
      <c r="G7" s="113"/>
      <c r="H7" s="113"/>
      <c r="I7" s="113"/>
      <c r="J7" s="113"/>
    </row>
    <row r="8" spans="1:10" ht="17.100000000000001" customHeight="1" x14ac:dyDescent="0.3">
      <c r="A8" s="114" t="s">
        <v>7</v>
      </c>
      <c r="B8" s="115"/>
      <c r="C8" s="115"/>
      <c r="D8" s="115"/>
      <c r="E8" s="115"/>
      <c r="F8" s="115"/>
      <c r="G8" s="115"/>
      <c r="H8" s="115"/>
      <c r="I8" s="115"/>
      <c r="J8" s="116"/>
    </row>
    <row r="9" spans="1:10" ht="43.5" customHeight="1" x14ac:dyDescent="0.3">
      <c r="A9" s="117" t="s">
        <v>8</v>
      </c>
      <c r="B9" s="117"/>
      <c r="C9" s="117"/>
      <c r="D9" s="117"/>
      <c r="E9" s="117"/>
      <c r="F9" s="117"/>
      <c r="G9" s="117"/>
      <c r="H9" s="117"/>
      <c r="I9" s="117"/>
      <c r="J9" s="117"/>
    </row>
    <row r="10" spans="1:10" ht="80.099999999999994" customHeight="1" x14ac:dyDescent="0.3">
      <c r="A10" s="118" t="s">
        <v>9</v>
      </c>
      <c r="B10" s="118"/>
      <c r="C10" s="118"/>
      <c r="D10" s="118"/>
      <c r="E10" s="118"/>
      <c r="F10" s="118"/>
      <c r="G10" s="118"/>
      <c r="H10" s="118"/>
      <c r="I10" s="118"/>
      <c r="J10" s="118"/>
    </row>
    <row r="11" spans="1:10" ht="17.100000000000001" customHeight="1" x14ac:dyDescent="0.3">
      <c r="A11" s="119" t="s">
        <v>10</v>
      </c>
      <c r="B11" s="120"/>
      <c r="C11" s="120"/>
      <c r="D11" s="120"/>
      <c r="E11" s="120"/>
      <c r="F11" s="120"/>
      <c r="G11" s="120"/>
      <c r="H11" s="120"/>
      <c r="I11" s="120"/>
      <c r="J11" s="121"/>
    </row>
    <row r="12" spans="1:10" ht="79.05" customHeight="1" x14ac:dyDescent="0.3">
      <c r="A12" s="122" t="s">
        <v>11</v>
      </c>
      <c r="B12" s="122"/>
      <c r="C12" s="122"/>
      <c r="D12" s="122"/>
      <c r="E12" s="122"/>
      <c r="F12" s="122"/>
      <c r="G12" s="122"/>
      <c r="H12" s="122"/>
      <c r="I12" s="122"/>
      <c r="J12" s="122"/>
    </row>
    <row r="13" spans="1:10" ht="17.100000000000001" customHeight="1" x14ac:dyDescent="0.3">
      <c r="A13" s="119" t="s">
        <v>12</v>
      </c>
      <c r="B13" s="120"/>
      <c r="C13" s="120"/>
      <c r="D13" s="120"/>
      <c r="E13" s="120"/>
      <c r="F13" s="120"/>
      <c r="G13" s="120"/>
      <c r="H13" s="120"/>
      <c r="I13" s="120"/>
      <c r="J13" s="121"/>
    </row>
    <row r="14" spans="1:10" ht="32.1" customHeight="1" x14ac:dyDescent="0.3">
      <c r="A14" s="123" t="s">
        <v>13</v>
      </c>
      <c r="B14" s="124"/>
      <c r="C14" s="124"/>
      <c r="D14" s="124"/>
      <c r="E14" s="124"/>
      <c r="F14" s="124"/>
      <c r="G14" s="124"/>
      <c r="H14" s="124"/>
      <c r="I14" s="124"/>
      <c r="J14" s="124"/>
    </row>
    <row r="15" spans="1:10" ht="17.100000000000001" customHeight="1" x14ac:dyDescent="0.3">
      <c r="A15" s="119" t="s">
        <v>14</v>
      </c>
      <c r="B15" s="120"/>
      <c r="C15" s="120"/>
      <c r="D15" s="120"/>
      <c r="E15" s="120"/>
      <c r="F15" s="120"/>
      <c r="G15" s="120"/>
      <c r="H15" s="120"/>
      <c r="I15" s="120"/>
      <c r="J15" s="121"/>
    </row>
    <row r="16" spans="1:10" ht="65.55" customHeight="1" x14ac:dyDescent="0.3">
      <c r="A16" s="112" t="s">
        <v>15</v>
      </c>
      <c r="B16" s="112"/>
      <c r="C16" s="112"/>
      <c r="D16" s="112"/>
      <c r="E16" s="112"/>
      <c r="F16" s="112"/>
      <c r="G16" s="112"/>
      <c r="H16" s="112"/>
      <c r="I16" s="112"/>
      <c r="J16" s="112"/>
    </row>
    <row r="17" spans="1:10" ht="17.100000000000001" customHeight="1" x14ac:dyDescent="0.3">
      <c r="A17" s="119" t="s">
        <v>16</v>
      </c>
      <c r="B17" s="120"/>
      <c r="C17" s="120"/>
      <c r="D17" s="120"/>
      <c r="E17" s="120"/>
      <c r="F17" s="120"/>
      <c r="G17" s="120"/>
      <c r="H17" s="120"/>
      <c r="I17" s="120"/>
      <c r="J17" s="121"/>
    </row>
    <row r="18" spans="1:10" ht="14.55" customHeight="1" x14ac:dyDescent="0.3">
      <c r="A18" s="112" t="s">
        <v>17</v>
      </c>
      <c r="B18" s="112"/>
      <c r="C18" s="112"/>
      <c r="D18" s="112"/>
      <c r="E18" s="112"/>
      <c r="F18" s="112"/>
      <c r="G18" s="112"/>
      <c r="H18" s="112"/>
      <c r="I18" s="112"/>
      <c r="J18" s="112"/>
    </row>
    <row r="19" spans="1:10" ht="17.100000000000001" customHeight="1" x14ac:dyDescent="0.3">
      <c r="A19" s="114" t="s">
        <v>18</v>
      </c>
      <c r="B19" s="115"/>
      <c r="C19" s="115"/>
      <c r="D19" s="115"/>
      <c r="E19" s="115"/>
      <c r="F19" s="115"/>
      <c r="G19" s="115"/>
      <c r="H19" s="115"/>
      <c r="I19" s="115"/>
      <c r="J19" s="116"/>
    </row>
    <row r="20" spans="1:10" ht="14.55" customHeight="1" x14ac:dyDescent="0.3">
      <c r="A20" s="132" t="s">
        <v>19</v>
      </c>
      <c r="B20" s="133"/>
      <c r="C20" s="133"/>
      <c r="D20" s="133"/>
      <c r="E20" s="133"/>
      <c r="F20" s="133"/>
      <c r="G20" s="133"/>
      <c r="H20" s="133"/>
      <c r="I20" s="133"/>
      <c r="J20" s="133"/>
    </row>
    <row r="21" spans="1:10" ht="14.55" customHeight="1" x14ac:dyDescent="0.3">
      <c r="A21" s="134" t="s">
        <v>20</v>
      </c>
      <c r="B21" s="135"/>
      <c r="C21" s="135"/>
      <c r="D21" s="135"/>
      <c r="E21" s="135"/>
      <c r="F21" s="135"/>
      <c r="G21" s="135"/>
      <c r="H21" s="135"/>
      <c r="I21" s="135"/>
      <c r="J21" s="136"/>
    </row>
    <row r="22" spans="1:10" x14ac:dyDescent="0.3">
      <c r="A22" s="137" t="s">
        <v>21</v>
      </c>
      <c r="B22" s="137"/>
      <c r="C22" s="137"/>
      <c r="D22" s="137"/>
      <c r="E22" s="137"/>
      <c r="F22" s="137"/>
      <c r="G22" s="137"/>
      <c r="H22" s="137"/>
      <c r="I22" s="137"/>
      <c r="J22" s="137"/>
    </row>
    <row r="23" spans="1:10" ht="28.05" customHeight="1" x14ac:dyDescent="0.3">
      <c r="A23" s="134" t="s">
        <v>22</v>
      </c>
      <c r="B23" s="135"/>
      <c r="C23" s="135"/>
      <c r="D23" s="135"/>
      <c r="E23" s="135"/>
      <c r="F23" s="135"/>
      <c r="G23" s="135"/>
      <c r="H23" s="135"/>
      <c r="I23" s="135"/>
      <c r="J23" s="136"/>
    </row>
    <row r="24" spans="1:10" ht="20.55" customHeight="1" x14ac:dyDescent="0.3">
      <c r="A24" s="134" t="s">
        <v>706</v>
      </c>
      <c r="B24" s="135"/>
      <c r="C24" s="135"/>
      <c r="D24" s="135"/>
      <c r="E24" s="135"/>
      <c r="F24" s="135"/>
      <c r="G24" s="135"/>
      <c r="H24" s="135"/>
      <c r="I24" s="135"/>
      <c r="J24" s="136"/>
    </row>
    <row r="25" spans="1:10" ht="29.25" customHeight="1" x14ac:dyDescent="0.3">
      <c r="A25" s="125" t="s">
        <v>707</v>
      </c>
      <c r="B25" s="126"/>
      <c r="C25" s="126"/>
      <c r="D25" s="126"/>
      <c r="E25" s="126"/>
      <c r="F25" s="126"/>
      <c r="G25" s="126"/>
      <c r="H25" s="126"/>
      <c r="I25" s="126"/>
      <c r="J25" s="126"/>
    </row>
    <row r="26" spans="1:10" ht="23.55" customHeight="1" x14ac:dyDescent="0.3">
      <c r="A26" s="125" t="s">
        <v>708</v>
      </c>
      <c r="B26" s="126"/>
      <c r="C26" s="126"/>
      <c r="D26" s="126"/>
      <c r="E26" s="126"/>
      <c r="F26" s="126"/>
      <c r="G26" s="126"/>
      <c r="H26" s="126"/>
      <c r="I26" s="126"/>
      <c r="J26" s="126"/>
    </row>
    <row r="27" spans="1:10" ht="17.399999999999999" x14ac:dyDescent="0.3">
      <c r="A27" s="127" t="s">
        <v>23</v>
      </c>
      <c r="B27" s="128"/>
      <c r="C27" s="128"/>
      <c r="D27" s="128"/>
      <c r="E27" s="128"/>
      <c r="F27" s="128"/>
      <c r="G27" s="128"/>
      <c r="H27" s="128"/>
      <c r="I27" s="128"/>
      <c r="J27" s="129"/>
    </row>
    <row r="28" spans="1:10" ht="84.6" customHeight="1" x14ac:dyDescent="0.3">
      <c r="A28" s="130" t="s">
        <v>24</v>
      </c>
      <c r="B28" s="131"/>
      <c r="C28" s="131"/>
      <c r="D28" s="131"/>
      <c r="E28" s="131"/>
      <c r="F28" s="131"/>
      <c r="G28" s="131"/>
      <c r="H28" s="131"/>
      <c r="I28" s="131"/>
      <c r="J28" s="131"/>
    </row>
  </sheetData>
  <sheetProtection algorithmName="SHA-512" hashValue="lL2YwVi2d26ztOPGL11kOddwNaKNlSy94xtlKhYKbQGpeNyOLDU0obzgK560uEWhmcSfEmD7lnmi/r6/HkGW8g==" saltValue="2G+WKomvEF2Jh8QpOwFW6g==" spinCount="100000" sheet="1" formatColumns="0" formatRows="0"/>
  <mergeCells count="28">
    <mergeCell ref="A25:J25"/>
    <mergeCell ref="A27:J27"/>
    <mergeCell ref="A28:J28"/>
    <mergeCell ref="A19:J19"/>
    <mergeCell ref="A20:J20"/>
    <mergeCell ref="A21:J21"/>
    <mergeCell ref="A22:J22"/>
    <mergeCell ref="A23:J23"/>
    <mergeCell ref="A24:J24"/>
    <mergeCell ref="A26:J26"/>
    <mergeCell ref="A18:J18"/>
    <mergeCell ref="A7:J7"/>
    <mergeCell ref="A8:J8"/>
    <mergeCell ref="A9:J9"/>
    <mergeCell ref="A10:J10"/>
    <mergeCell ref="A11:J11"/>
    <mergeCell ref="A12:J12"/>
    <mergeCell ref="A13:J13"/>
    <mergeCell ref="A14:J14"/>
    <mergeCell ref="A15:J15"/>
    <mergeCell ref="A16:J16"/>
    <mergeCell ref="A17:J17"/>
    <mergeCell ref="A6:J6"/>
    <mergeCell ref="A1:J1"/>
    <mergeCell ref="A2:J2"/>
    <mergeCell ref="A3:J3"/>
    <mergeCell ref="A4:J4"/>
    <mergeCell ref="A5:J5"/>
  </mergeCells>
  <pageMargins left="0.7" right="0.7" top="0.75" bottom="0.75" header="0.3" footer="0.3"/>
  <pageSetup paperSize="9" scale="3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9975-D21D-4538-9761-345C4149B8DC}">
  <sheetPr>
    <tabColor rgb="FFF76A88"/>
    <pageSetUpPr fitToPage="1"/>
  </sheetPr>
  <dimension ref="A1:R88"/>
  <sheetViews>
    <sheetView view="pageBreakPreview" zoomScale="60" zoomScaleNormal="80" workbookViewId="0">
      <selection activeCell="A4" sqref="A4"/>
    </sheetView>
  </sheetViews>
  <sheetFormatPr defaultColWidth="8.5546875" defaultRowHeight="84.75" customHeight="1" x14ac:dyDescent="0.35"/>
  <cols>
    <col min="1" max="1" width="23.5546875" style="2" customWidth="1"/>
    <col min="2" max="2" width="24.44140625" style="25" customWidth="1"/>
    <col min="3" max="3" width="32.77734375" style="33" customWidth="1"/>
    <col min="4" max="4" width="25.21875" style="73" customWidth="1"/>
    <col min="5" max="5" width="53.44140625" style="73" customWidth="1"/>
    <col min="6" max="6" width="51.21875" style="73" customWidth="1"/>
    <col min="7" max="7" width="50.5546875" style="73" customWidth="1"/>
    <col min="8" max="8" width="17.21875" style="94" customWidth="1"/>
    <col min="9" max="9" width="17.77734375" style="94" customWidth="1"/>
    <col min="10" max="10" width="19.44140625" style="73" customWidth="1"/>
    <col min="11" max="11" width="21.77734375" style="73" customWidth="1"/>
    <col min="12" max="12" width="18.77734375" style="73" customWidth="1"/>
    <col min="13" max="13" width="51.5546875" style="73" customWidth="1"/>
    <col min="14" max="14" width="55.44140625" style="75" customWidth="1"/>
    <col min="15" max="15" width="64" style="75" customWidth="1"/>
    <col min="16" max="16" width="144.21875" style="75" customWidth="1"/>
    <col min="17" max="17" width="180.77734375" style="75" customWidth="1"/>
    <col min="18" max="18" width="91.44140625" style="76" customWidth="1"/>
    <col min="19" max="16384" width="8.5546875" style="2"/>
  </cols>
  <sheetData>
    <row r="1" spans="1:18" s="1" customFormat="1" ht="35.549999999999997" customHeight="1" x14ac:dyDescent="0.3">
      <c r="A1" s="24"/>
      <c r="B1" s="138" t="s">
        <v>25</v>
      </c>
      <c r="C1" s="138"/>
      <c r="D1" s="138"/>
      <c r="E1" s="70"/>
      <c r="F1" s="24" t="s">
        <v>820</v>
      </c>
      <c r="G1" s="24"/>
      <c r="H1" s="98"/>
      <c r="I1" s="24" t="s">
        <v>846</v>
      </c>
      <c r="J1" s="24"/>
      <c r="K1" s="24"/>
      <c r="L1" s="97"/>
      <c r="M1" s="97"/>
      <c r="N1" s="79"/>
      <c r="O1" s="79"/>
      <c r="P1" s="91" t="s">
        <v>819</v>
      </c>
      <c r="Q1" s="92"/>
      <c r="R1" s="93"/>
    </row>
    <row r="2" spans="1:18" ht="29.55" customHeight="1" x14ac:dyDescent="0.35">
      <c r="A2" s="139" t="s">
        <v>818</v>
      </c>
      <c r="B2" s="139"/>
      <c r="C2" s="139"/>
      <c r="D2" s="139"/>
      <c r="E2" s="139"/>
      <c r="F2" s="139"/>
      <c r="G2" s="139"/>
      <c r="H2" s="139"/>
      <c r="I2" s="139"/>
      <c r="J2" s="139"/>
      <c r="K2" s="139"/>
      <c r="L2" s="139"/>
      <c r="M2" s="139"/>
      <c r="N2" s="139"/>
      <c r="O2" s="139"/>
      <c r="P2" s="139"/>
      <c r="Q2" s="139"/>
      <c r="R2" s="139"/>
    </row>
    <row r="3" spans="1:18" ht="52.5" customHeight="1" x14ac:dyDescent="0.35">
      <c r="A3" s="26" t="s">
        <v>26</v>
      </c>
      <c r="B3" s="26" t="s">
        <v>27</v>
      </c>
      <c r="C3" s="26" t="s">
        <v>817</v>
      </c>
      <c r="D3" s="26" t="s">
        <v>28</v>
      </c>
      <c r="E3" s="80" t="s">
        <v>29</v>
      </c>
      <c r="F3" s="80" t="s">
        <v>30</v>
      </c>
      <c r="G3" s="80" t="s">
        <v>31</v>
      </c>
      <c r="H3" s="26" t="s">
        <v>32</v>
      </c>
      <c r="I3" s="26" t="s">
        <v>33</v>
      </c>
      <c r="J3" s="26" t="s">
        <v>34</v>
      </c>
      <c r="K3" s="26" t="s">
        <v>35</v>
      </c>
      <c r="L3" s="26" t="s">
        <v>36</v>
      </c>
      <c r="M3" s="26" t="s">
        <v>37</v>
      </c>
      <c r="N3" s="26" t="s">
        <v>38</v>
      </c>
      <c r="O3" s="26" t="s">
        <v>39</v>
      </c>
      <c r="P3" s="26" t="s">
        <v>40</v>
      </c>
      <c r="Q3" s="80" t="s">
        <v>41</v>
      </c>
      <c r="R3" s="81" t="s">
        <v>42</v>
      </c>
    </row>
    <row r="4" spans="1:18" s="21" customFormat="1" ht="84.75" customHeight="1" x14ac:dyDescent="0.3">
      <c r="A4" s="34" t="s">
        <v>43</v>
      </c>
      <c r="B4" s="57" t="s">
        <v>44</v>
      </c>
      <c r="C4" s="40"/>
      <c r="D4" s="62" t="s">
        <v>45</v>
      </c>
      <c r="E4" s="65" t="s">
        <v>46</v>
      </c>
      <c r="F4" s="64" t="s">
        <v>47</v>
      </c>
      <c r="G4" s="64" t="s">
        <v>48</v>
      </c>
      <c r="H4" s="37" t="s">
        <v>49</v>
      </c>
      <c r="I4" s="38" t="s">
        <v>50</v>
      </c>
      <c r="J4" s="64" t="s">
        <v>51</v>
      </c>
      <c r="K4" s="64" t="s">
        <v>51</v>
      </c>
      <c r="L4" s="39" t="s">
        <v>52</v>
      </c>
      <c r="M4" s="65" t="s">
        <v>816</v>
      </c>
      <c r="N4" s="35" t="s">
        <v>892</v>
      </c>
      <c r="O4" s="60" t="s">
        <v>53</v>
      </c>
      <c r="P4" s="61" t="s">
        <v>54</v>
      </c>
      <c r="Q4" s="66" t="s">
        <v>55</v>
      </c>
      <c r="R4" s="67"/>
    </row>
    <row r="5" spans="1:18" ht="84.75" customHeight="1" x14ac:dyDescent="0.35">
      <c r="A5" s="34" t="s">
        <v>43</v>
      </c>
      <c r="B5" s="57" t="s">
        <v>44</v>
      </c>
      <c r="C5" s="40"/>
      <c r="D5" s="62" t="s">
        <v>56</v>
      </c>
      <c r="E5" s="65" t="s">
        <v>57</v>
      </c>
      <c r="F5" s="64" t="s">
        <v>58</v>
      </c>
      <c r="G5" s="64" t="s">
        <v>59</v>
      </c>
      <c r="H5" s="37" t="s">
        <v>60</v>
      </c>
      <c r="I5" s="37" t="s">
        <v>60</v>
      </c>
      <c r="J5" s="64" t="s">
        <v>51</v>
      </c>
      <c r="K5" s="64" t="s">
        <v>51</v>
      </c>
      <c r="L5" s="39" t="s">
        <v>52</v>
      </c>
      <c r="M5" s="65" t="s">
        <v>816</v>
      </c>
      <c r="N5" s="35" t="s">
        <v>893</v>
      </c>
      <c r="O5" s="60" t="s">
        <v>61</v>
      </c>
      <c r="P5" s="61" t="s">
        <v>62</v>
      </c>
      <c r="Q5" s="66" t="s">
        <v>63</v>
      </c>
      <c r="R5" s="60" t="s">
        <v>939</v>
      </c>
    </row>
    <row r="6" spans="1:18" ht="84.75" customHeight="1" x14ac:dyDescent="0.35">
      <c r="A6" s="34" t="s">
        <v>43</v>
      </c>
      <c r="B6" s="57" t="s">
        <v>44</v>
      </c>
      <c r="C6" s="40"/>
      <c r="D6" s="62" t="s">
        <v>64</v>
      </c>
      <c r="E6" s="65" t="s">
        <v>65</v>
      </c>
      <c r="F6" s="64" t="s">
        <v>66</v>
      </c>
      <c r="G6" s="64" t="s">
        <v>67</v>
      </c>
      <c r="H6" s="37" t="s">
        <v>60</v>
      </c>
      <c r="I6" s="37" t="s">
        <v>60</v>
      </c>
      <c r="J6" s="64" t="s">
        <v>51</v>
      </c>
      <c r="K6" s="64" t="s">
        <v>51</v>
      </c>
      <c r="L6" s="39" t="s">
        <v>52</v>
      </c>
      <c r="M6" s="65" t="s">
        <v>815</v>
      </c>
      <c r="N6" s="35" t="s">
        <v>894</v>
      </c>
      <c r="O6" s="61" t="s">
        <v>68</v>
      </c>
      <c r="P6" s="61" t="s">
        <v>62</v>
      </c>
      <c r="Q6" s="61" t="s">
        <v>69</v>
      </c>
      <c r="R6" s="60" t="s">
        <v>940</v>
      </c>
    </row>
    <row r="7" spans="1:18" ht="84.45" customHeight="1" x14ac:dyDescent="0.35">
      <c r="A7" s="34" t="s">
        <v>43</v>
      </c>
      <c r="B7" s="57" t="s">
        <v>44</v>
      </c>
      <c r="C7" s="40"/>
      <c r="D7" s="62" t="s">
        <v>70</v>
      </c>
      <c r="E7" s="64" t="s">
        <v>71</v>
      </c>
      <c r="F7" s="64" t="s">
        <v>72</v>
      </c>
      <c r="G7" s="65" t="s">
        <v>73</v>
      </c>
      <c r="H7" s="37" t="s">
        <v>49</v>
      </c>
      <c r="I7" s="37" t="s">
        <v>49</v>
      </c>
      <c r="J7" s="65" t="s">
        <v>74</v>
      </c>
      <c r="K7" s="65" t="s">
        <v>74</v>
      </c>
      <c r="L7" s="39" t="s">
        <v>52</v>
      </c>
      <c r="M7" s="62" t="s">
        <v>75</v>
      </c>
      <c r="N7" s="35" t="s">
        <v>895</v>
      </c>
      <c r="O7" s="60" t="s">
        <v>76</v>
      </c>
      <c r="P7" s="61" t="s">
        <v>77</v>
      </c>
      <c r="Q7" s="60" t="s">
        <v>78</v>
      </c>
      <c r="R7" s="60" t="s">
        <v>932</v>
      </c>
    </row>
    <row r="8" spans="1:18" ht="84.75" customHeight="1" x14ac:dyDescent="0.35">
      <c r="A8" s="34" t="s">
        <v>43</v>
      </c>
      <c r="B8" s="57" t="s">
        <v>44</v>
      </c>
      <c r="C8" s="40"/>
      <c r="D8" s="62" t="s">
        <v>79</v>
      </c>
      <c r="E8" s="64" t="s">
        <v>814</v>
      </c>
      <c r="F8" s="64" t="s">
        <v>813</v>
      </c>
      <c r="G8" s="64" t="s">
        <v>812</v>
      </c>
      <c r="H8" s="37" t="s">
        <v>49</v>
      </c>
      <c r="I8" s="37" t="s">
        <v>49</v>
      </c>
      <c r="J8" s="65" t="s">
        <v>74</v>
      </c>
      <c r="K8" s="65" t="s">
        <v>80</v>
      </c>
      <c r="L8" s="39" t="s">
        <v>52</v>
      </c>
      <c r="M8" s="65" t="s">
        <v>808</v>
      </c>
      <c r="N8" s="35" t="s">
        <v>896</v>
      </c>
      <c r="O8" s="61" t="s">
        <v>81</v>
      </c>
      <c r="P8" s="61" t="s">
        <v>82</v>
      </c>
      <c r="Q8" s="63" t="s">
        <v>811</v>
      </c>
      <c r="R8" s="60" t="s">
        <v>933</v>
      </c>
    </row>
    <row r="9" spans="1:18" ht="84.75" customHeight="1" x14ac:dyDescent="0.35">
      <c r="A9" s="34" t="s">
        <v>43</v>
      </c>
      <c r="B9" s="57" t="s">
        <v>44</v>
      </c>
      <c r="C9" s="40"/>
      <c r="D9" s="62" t="s">
        <v>83</v>
      </c>
      <c r="E9" s="64" t="s">
        <v>810</v>
      </c>
      <c r="F9" s="64" t="s">
        <v>84</v>
      </c>
      <c r="G9" s="64" t="s">
        <v>809</v>
      </c>
      <c r="H9" s="37" t="s">
        <v>49</v>
      </c>
      <c r="I9" s="37" t="s">
        <v>49</v>
      </c>
      <c r="J9" s="65" t="s">
        <v>74</v>
      </c>
      <c r="K9" s="65" t="s">
        <v>85</v>
      </c>
      <c r="L9" s="39" t="s">
        <v>52</v>
      </c>
      <c r="M9" s="65" t="s">
        <v>808</v>
      </c>
      <c r="N9" s="35" t="s">
        <v>896</v>
      </c>
      <c r="O9" s="61" t="s">
        <v>81</v>
      </c>
      <c r="P9" s="61" t="s">
        <v>86</v>
      </c>
      <c r="Q9" s="63" t="s">
        <v>87</v>
      </c>
      <c r="R9" s="60" t="s">
        <v>933</v>
      </c>
    </row>
    <row r="10" spans="1:18" ht="84.75" customHeight="1" x14ac:dyDescent="0.35">
      <c r="A10" s="34" t="s">
        <v>43</v>
      </c>
      <c r="B10" s="57" t="s">
        <v>44</v>
      </c>
      <c r="C10" s="40"/>
      <c r="D10" s="62" t="s">
        <v>88</v>
      </c>
      <c r="E10" s="64" t="s">
        <v>89</v>
      </c>
      <c r="F10" s="64" t="s">
        <v>807</v>
      </c>
      <c r="G10" s="64" t="s">
        <v>806</v>
      </c>
      <c r="H10" s="37" t="s">
        <v>49</v>
      </c>
      <c r="I10" s="37" t="s">
        <v>49</v>
      </c>
      <c r="J10" s="65" t="s">
        <v>74</v>
      </c>
      <c r="K10" s="65" t="s">
        <v>85</v>
      </c>
      <c r="L10" s="39" t="s">
        <v>52</v>
      </c>
      <c r="M10" s="64" t="s">
        <v>90</v>
      </c>
      <c r="N10" s="35" t="s">
        <v>897</v>
      </c>
      <c r="O10" s="61" t="s">
        <v>81</v>
      </c>
      <c r="P10" s="61" t="s">
        <v>91</v>
      </c>
      <c r="Q10" s="63" t="s">
        <v>805</v>
      </c>
      <c r="R10" s="60" t="s">
        <v>933</v>
      </c>
    </row>
    <row r="11" spans="1:18" ht="84.6" customHeight="1" x14ac:dyDescent="0.35">
      <c r="A11" s="34" t="s">
        <v>43</v>
      </c>
      <c r="B11" s="57" t="s">
        <v>44</v>
      </c>
      <c r="C11" s="40"/>
      <c r="D11" s="62" t="s">
        <v>92</v>
      </c>
      <c r="E11" s="64" t="s">
        <v>93</v>
      </c>
      <c r="F11" s="64" t="s">
        <v>804</v>
      </c>
      <c r="G11" s="64" t="s">
        <v>803</v>
      </c>
      <c r="H11" s="37" t="s">
        <v>49</v>
      </c>
      <c r="I11" s="37" t="s">
        <v>49</v>
      </c>
      <c r="J11" s="65" t="s">
        <v>74</v>
      </c>
      <c r="K11" s="65" t="s">
        <v>85</v>
      </c>
      <c r="L11" s="39" t="s">
        <v>52</v>
      </c>
      <c r="M11" s="64" t="s">
        <v>778</v>
      </c>
      <c r="N11" s="35" t="s">
        <v>896</v>
      </c>
      <c r="O11" s="61" t="s">
        <v>81</v>
      </c>
      <c r="P11" s="61" t="s">
        <v>94</v>
      </c>
      <c r="Q11" s="63" t="s">
        <v>802</v>
      </c>
      <c r="R11" s="60" t="s">
        <v>933</v>
      </c>
    </row>
    <row r="12" spans="1:18" s="3" customFormat="1" ht="84.75" customHeight="1" x14ac:dyDescent="0.3">
      <c r="A12" s="34" t="s">
        <v>43</v>
      </c>
      <c r="B12" s="57" t="s">
        <v>44</v>
      </c>
      <c r="C12" s="40"/>
      <c r="D12" s="62" t="s">
        <v>95</v>
      </c>
      <c r="E12" s="65" t="s">
        <v>801</v>
      </c>
      <c r="F12" s="64" t="s">
        <v>800</v>
      </c>
      <c r="G12" s="64" t="s">
        <v>799</v>
      </c>
      <c r="H12" s="37" t="s">
        <v>49</v>
      </c>
      <c r="I12" s="37" t="s">
        <v>49</v>
      </c>
      <c r="J12" s="65" t="s">
        <v>74</v>
      </c>
      <c r="K12" s="65" t="s">
        <v>85</v>
      </c>
      <c r="L12" s="39" t="s">
        <v>52</v>
      </c>
      <c r="M12" s="62" t="s">
        <v>75</v>
      </c>
      <c r="N12" s="35" t="s">
        <v>895</v>
      </c>
      <c r="O12" s="61" t="s">
        <v>81</v>
      </c>
      <c r="P12" s="61" t="s">
        <v>97</v>
      </c>
      <c r="Q12" s="63" t="s">
        <v>98</v>
      </c>
      <c r="R12" s="60" t="s">
        <v>933</v>
      </c>
    </row>
    <row r="13" spans="1:18" s="3" customFormat="1" ht="84.75" customHeight="1" x14ac:dyDescent="0.3">
      <c r="A13" s="34" t="s">
        <v>43</v>
      </c>
      <c r="B13" s="57" t="s">
        <v>99</v>
      </c>
      <c r="C13" s="40"/>
      <c r="D13" s="62" t="s">
        <v>100</v>
      </c>
      <c r="E13" s="65" t="s">
        <v>885</v>
      </c>
      <c r="F13" s="65" t="s">
        <v>101</v>
      </c>
      <c r="G13" s="65" t="s">
        <v>102</v>
      </c>
      <c r="H13" s="38" t="s">
        <v>103</v>
      </c>
      <c r="I13" s="38" t="s">
        <v>103</v>
      </c>
      <c r="J13" s="65" t="s">
        <v>74</v>
      </c>
      <c r="K13" s="65"/>
      <c r="L13" s="71" t="s">
        <v>104</v>
      </c>
      <c r="M13" s="62"/>
      <c r="N13" s="99"/>
      <c r="O13" s="60" t="s">
        <v>105</v>
      </c>
      <c r="P13" s="61" t="s">
        <v>106</v>
      </c>
      <c r="Q13" s="63" t="s">
        <v>107</v>
      </c>
      <c r="R13" s="61" t="s">
        <v>108</v>
      </c>
    </row>
    <row r="14" spans="1:18" s="3" customFormat="1" ht="84.75" customHeight="1" x14ac:dyDescent="0.3">
      <c r="A14" s="34" t="s">
        <v>43</v>
      </c>
      <c r="B14" s="57" t="s">
        <v>99</v>
      </c>
      <c r="C14" s="40"/>
      <c r="D14" s="62" t="s">
        <v>109</v>
      </c>
      <c r="E14" s="65" t="s">
        <v>110</v>
      </c>
      <c r="F14" s="65" t="s">
        <v>868</v>
      </c>
      <c r="G14" s="65" t="s">
        <v>857</v>
      </c>
      <c r="H14" s="38" t="s">
        <v>103</v>
      </c>
      <c r="I14" s="38" t="s">
        <v>103</v>
      </c>
      <c r="J14" s="65" t="s">
        <v>111</v>
      </c>
      <c r="K14" s="65"/>
      <c r="L14" s="71" t="s">
        <v>112</v>
      </c>
      <c r="M14" s="62"/>
      <c r="N14" s="99"/>
      <c r="O14" s="60" t="s">
        <v>909</v>
      </c>
      <c r="P14" s="61" t="s">
        <v>113</v>
      </c>
      <c r="Q14" s="63" t="s">
        <v>114</v>
      </c>
      <c r="R14" s="61" t="s">
        <v>115</v>
      </c>
    </row>
    <row r="15" spans="1:18" ht="84.75" customHeight="1" x14ac:dyDescent="0.35">
      <c r="A15" s="34" t="s">
        <v>43</v>
      </c>
      <c r="B15" s="57" t="s">
        <v>44</v>
      </c>
      <c r="C15" s="40"/>
      <c r="D15" s="62" t="s">
        <v>116</v>
      </c>
      <c r="E15" s="65" t="s">
        <v>798</v>
      </c>
      <c r="F15" s="65" t="s">
        <v>117</v>
      </c>
      <c r="G15" s="65" t="s">
        <v>797</v>
      </c>
      <c r="H15" s="38" t="s">
        <v>118</v>
      </c>
      <c r="I15" s="38" t="s">
        <v>118</v>
      </c>
      <c r="J15" s="65" t="s">
        <v>85</v>
      </c>
      <c r="K15" s="65" t="s">
        <v>85</v>
      </c>
      <c r="L15" s="39" t="s">
        <v>52</v>
      </c>
      <c r="M15" s="65" t="s">
        <v>96</v>
      </c>
      <c r="N15" s="35" t="s">
        <v>895</v>
      </c>
      <c r="O15" s="60" t="s">
        <v>119</v>
      </c>
      <c r="P15" s="61" t="s">
        <v>120</v>
      </c>
      <c r="Q15" s="60" t="s">
        <v>796</v>
      </c>
      <c r="R15" s="61"/>
    </row>
    <row r="16" spans="1:18" ht="84.75" customHeight="1" x14ac:dyDescent="0.35">
      <c r="A16" s="34" t="s">
        <v>121</v>
      </c>
      <c r="B16" s="57" t="s">
        <v>122</v>
      </c>
      <c r="C16" s="40"/>
      <c r="D16" s="72" t="s">
        <v>795</v>
      </c>
      <c r="E16" s="65" t="s">
        <v>886</v>
      </c>
      <c r="F16" s="65" t="s">
        <v>124</v>
      </c>
      <c r="G16" s="65" t="s">
        <v>125</v>
      </c>
      <c r="H16" s="38" t="s">
        <v>103</v>
      </c>
      <c r="I16" s="38" t="s">
        <v>103</v>
      </c>
      <c r="J16" s="65" t="s">
        <v>126</v>
      </c>
      <c r="K16" s="65" t="s">
        <v>126</v>
      </c>
      <c r="L16" s="39" t="s">
        <v>127</v>
      </c>
      <c r="M16" s="65" t="s">
        <v>128</v>
      </c>
      <c r="N16" s="35" t="s">
        <v>896</v>
      </c>
      <c r="O16" s="60" t="s">
        <v>910</v>
      </c>
      <c r="P16" s="61" t="s">
        <v>129</v>
      </c>
      <c r="Q16" s="63" t="s">
        <v>130</v>
      </c>
      <c r="R16" s="60" t="s">
        <v>131</v>
      </c>
    </row>
    <row r="17" spans="1:18" ht="84.75" customHeight="1" x14ac:dyDescent="0.35">
      <c r="A17" s="34" t="s">
        <v>121</v>
      </c>
      <c r="B17" s="57" t="s">
        <v>132</v>
      </c>
      <c r="C17" s="40"/>
      <c r="D17" s="62" t="s">
        <v>133</v>
      </c>
      <c r="E17" s="64" t="s">
        <v>134</v>
      </c>
      <c r="F17" s="64" t="s">
        <v>135</v>
      </c>
      <c r="G17" s="65" t="s">
        <v>136</v>
      </c>
      <c r="H17" s="37" t="s">
        <v>49</v>
      </c>
      <c r="I17" s="37" t="s">
        <v>49</v>
      </c>
      <c r="J17" s="64" t="s">
        <v>137</v>
      </c>
      <c r="K17" s="65" t="s">
        <v>891</v>
      </c>
      <c r="L17" s="71" t="s">
        <v>112</v>
      </c>
      <c r="M17" s="64" t="s">
        <v>75</v>
      </c>
      <c r="N17" s="99" t="s">
        <v>895</v>
      </c>
      <c r="O17" s="60" t="s">
        <v>911</v>
      </c>
      <c r="P17" s="61" t="s">
        <v>138</v>
      </c>
      <c r="Q17" s="61" t="s">
        <v>139</v>
      </c>
      <c r="R17" s="60" t="s">
        <v>140</v>
      </c>
    </row>
    <row r="18" spans="1:18" ht="84.75" customHeight="1" x14ac:dyDescent="0.35">
      <c r="A18" s="34" t="s">
        <v>121</v>
      </c>
      <c r="B18" s="57" t="s">
        <v>132</v>
      </c>
      <c r="C18" s="40"/>
      <c r="D18" s="64" t="s">
        <v>141</v>
      </c>
      <c r="E18" s="65" t="s">
        <v>142</v>
      </c>
      <c r="F18" s="65" t="s">
        <v>794</v>
      </c>
      <c r="G18" s="65" t="s">
        <v>143</v>
      </c>
      <c r="H18" s="38" t="s">
        <v>103</v>
      </c>
      <c r="I18" s="38" t="s">
        <v>103</v>
      </c>
      <c r="J18" s="64" t="s">
        <v>137</v>
      </c>
      <c r="K18" s="65" t="s">
        <v>891</v>
      </c>
      <c r="L18" s="39" t="s">
        <v>52</v>
      </c>
      <c r="M18" s="65" t="s">
        <v>96</v>
      </c>
      <c r="N18" s="35"/>
      <c r="O18" s="60" t="s">
        <v>911</v>
      </c>
      <c r="P18" s="61" t="s">
        <v>138</v>
      </c>
      <c r="Q18" s="61" t="s">
        <v>139</v>
      </c>
      <c r="R18" s="60" t="s">
        <v>144</v>
      </c>
    </row>
    <row r="19" spans="1:18" s="4" customFormat="1" ht="84.75" customHeight="1" x14ac:dyDescent="0.35">
      <c r="A19" s="34" t="s">
        <v>121</v>
      </c>
      <c r="B19" s="57" t="s">
        <v>132</v>
      </c>
      <c r="C19" s="40"/>
      <c r="D19" s="62" t="s">
        <v>145</v>
      </c>
      <c r="E19" s="64" t="s">
        <v>146</v>
      </c>
      <c r="F19" s="64" t="s">
        <v>147</v>
      </c>
      <c r="G19" s="64" t="s">
        <v>148</v>
      </c>
      <c r="H19" s="38" t="s">
        <v>103</v>
      </c>
      <c r="I19" s="38" t="s">
        <v>103</v>
      </c>
      <c r="J19" s="64" t="s">
        <v>137</v>
      </c>
      <c r="K19" s="65" t="s">
        <v>891</v>
      </c>
      <c r="L19" s="39" t="s">
        <v>52</v>
      </c>
      <c r="M19" s="65" t="s">
        <v>96</v>
      </c>
      <c r="N19" s="35"/>
      <c r="O19" s="60" t="s">
        <v>911</v>
      </c>
      <c r="P19" s="61" t="s">
        <v>138</v>
      </c>
      <c r="Q19" s="61" t="s">
        <v>139</v>
      </c>
      <c r="R19" s="60" t="s">
        <v>149</v>
      </c>
    </row>
    <row r="20" spans="1:18" ht="84.75" customHeight="1" x14ac:dyDescent="0.35">
      <c r="A20" s="34" t="s">
        <v>121</v>
      </c>
      <c r="B20" s="57" t="s">
        <v>132</v>
      </c>
      <c r="C20" s="40"/>
      <c r="D20" s="62" t="s">
        <v>150</v>
      </c>
      <c r="E20" s="64" t="s">
        <v>151</v>
      </c>
      <c r="F20" s="64" t="s">
        <v>152</v>
      </c>
      <c r="G20" s="64" t="s">
        <v>153</v>
      </c>
      <c r="H20" s="38" t="s">
        <v>103</v>
      </c>
      <c r="I20" s="38" t="s">
        <v>103</v>
      </c>
      <c r="J20" s="64" t="s">
        <v>137</v>
      </c>
      <c r="K20" s="65" t="s">
        <v>891</v>
      </c>
      <c r="L20" s="39" t="s">
        <v>52</v>
      </c>
      <c r="M20" s="65" t="s">
        <v>96</v>
      </c>
      <c r="N20" s="35"/>
      <c r="O20" s="60" t="s">
        <v>911</v>
      </c>
      <c r="P20" s="61" t="s">
        <v>138</v>
      </c>
      <c r="Q20" s="61" t="s">
        <v>139</v>
      </c>
      <c r="R20" s="60" t="s">
        <v>154</v>
      </c>
    </row>
    <row r="21" spans="1:18" s="5" customFormat="1" ht="84.75" customHeight="1" x14ac:dyDescent="0.3">
      <c r="A21" s="34" t="s">
        <v>121</v>
      </c>
      <c r="B21" s="57" t="s">
        <v>132</v>
      </c>
      <c r="C21" s="40"/>
      <c r="D21" s="64" t="s">
        <v>155</v>
      </c>
      <c r="E21" s="64" t="s">
        <v>156</v>
      </c>
      <c r="F21" s="64" t="s">
        <v>157</v>
      </c>
      <c r="G21" s="64" t="s">
        <v>158</v>
      </c>
      <c r="H21" s="38" t="s">
        <v>103</v>
      </c>
      <c r="I21" s="38" t="s">
        <v>103</v>
      </c>
      <c r="J21" s="64" t="s">
        <v>137</v>
      </c>
      <c r="K21" s="65" t="s">
        <v>891</v>
      </c>
      <c r="L21" s="39" t="s">
        <v>52</v>
      </c>
      <c r="M21" s="65" t="s">
        <v>96</v>
      </c>
      <c r="N21" s="35"/>
      <c r="O21" s="61" t="s">
        <v>159</v>
      </c>
      <c r="P21" s="61" t="s">
        <v>138</v>
      </c>
      <c r="Q21" s="61" t="s">
        <v>139</v>
      </c>
      <c r="R21" s="60" t="s">
        <v>160</v>
      </c>
    </row>
    <row r="22" spans="1:18" s="17" customFormat="1" ht="84.45" customHeight="1" x14ac:dyDescent="0.3">
      <c r="A22" s="34" t="s">
        <v>121</v>
      </c>
      <c r="B22" s="58" t="s">
        <v>161</v>
      </c>
      <c r="C22" s="40"/>
      <c r="D22" s="72" t="s">
        <v>162</v>
      </c>
      <c r="E22" s="65" t="s">
        <v>163</v>
      </c>
      <c r="F22" s="65" t="s">
        <v>164</v>
      </c>
      <c r="G22" s="65" t="s">
        <v>165</v>
      </c>
      <c r="H22" s="38" t="s">
        <v>103</v>
      </c>
      <c r="I22" s="38" t="s">
        <v>103</v>
      </c>
      <c r="J22" s="65" t="s">
        <v>166</v>
      </c>
      <c r="K22" s="65" t="s">
        <v>166</v>
      </c>
      <c r="L22" s="39" t="s">
        <v>52</v>
      </c>
      <c r="M22" s="65"/>
      <c r="N22" s="35"/>
      <c r="O22" s="60" t="s">
        <v>167</v>
      </c>
      <c r="P22" s="60" t="s">
        <v>931</v>
      </c>
      <c r="Q22" s="60"/>
      <c r="R22" s="60"/>
    </row>
    <row r="23" spans="1:18" s="5" customFormat="1" ht="84.75" customHeight="1" x14ac:dyDescent="0.3">
      <c r="A23" s="34" t="s">
        <v>121</v>
      </c>
      <c r="B23" s="57" t="s">
        <v>168</v>
      </c>
      <c r="C23" s="41" t="s">
        <v>169</v>
      </c>
      <c r="D23" s="64" t="s">
        <v>170</v>
      </c>
      <c r="E23" s="64" t="s">
        <v>171</v>
      </c>
      <c r="F23" s="64" t="s">
        <v>172</v>
      </c>
      <c r="G23" s="64" t="s">
        <v>173</v>
      </c>
      <c r="H23" s="37" t="s">
        <v>49</v>
      </c>
      <c r="I23" s="37" t="s">
        <v>49</v>
      </c>
      <c r="J23" s="64" t="s">
        <v>51</v>
      </c>
      <c r="K23" s="65" t="s">
        <v>74</v>
      </c>
      <c r="L23" s="34" t="s">
        <v>112</v>
      </c>
      <c r="M23" s="64" t="s">
        <v>174</v>
      </c>
      <c r="N23" s="35" t="s">
        <v>896</v>
      </c>
      <c r="O23" s="60" t="s">
        <v>175</v>
      </c>
      <c r="P23" s="61" t="s">
        <v>176</v>
      </c>
      <c r="Q23" s="61" t="s">
        <v>177</v>
      </c>
      <c r="R23" s="61" t="s">
        <v>178</v>
      </c>
    </row>
    <row r="24" spans="1:18" s="1" customFormat="1" ht="84.75" customHeight="1" x14ac:dyDescent="0.3">
      <c r="A24" s="34" t="s">
        <v>121</v>
      </c>
      <c r="B24" s="57" t="s">
        <v>122</v>
      </c>
      <c r="C24" s="40"/>
      <c r="D24" s="64" t="s">
        <v>793</v>
      </c>
      <c r="E24" s="64" t="s">
        <v>180</v>
      </c>
      <c r="F24" s="64" t="s">
        <v>181</v>
      </c>
      <c r="G24" s="64" t="s">
        <v>182</v>
      </c>
      <c r="H24" s="37" t="s">
        <v>49</v>
      </c>
      <c r="I24" s="37" t="s">
        <v>49</v>
      </c>
      <c r="J24" s="64" t="s">
        <v>51</v>
      </c>
      <c r="K24" s="65" t="s">
        <v>848</v>
      </c>
      <c r="L24" s="34" t="s">
        <v>112</v>
      </c>
      <c r="M24" s="64" t="s">
        <v>174</v>
      </c>
      <c r="N24" s="35" t="s">
        <v>896</v>
      </c>
      <c r="O24" s="61" t="s">
        <v>183</v>
      </c>
      <c r="P24" s="61" t="s">
        <v>184</v>
      </c>
      <c r="Q24" s="63" t="s">
        <v>185</v>
      </c>
      <c r="R24" s="61" t="s">
        <v>186</v>
      </c>
    </row>
    <row r="25" spans="1:18" s="5" customFormat="1" ht="84.75" customHeight="1" x14ac:dyDescent="0.3">
      <c r="A25" s="34" t="s">
        <v>121</v>
      </c>
      <c r="B25" s="57" t="s">
        <v>168</v>
      </c>
      <c r="C25" s="41" t="s">
        <v>187</v>
      </c>
      <c r="D25" s="64" t="s">
        <v>792</v>
      </c>
      <c r="E25" s="64" t="s">
        <v>189</v>
      </c>
      <c r="F25" s="65" t="s">
        <v>190</v>
      </c>
      <c r="G25" s="65" t="s">
        <v>791</v>
      </c>
      <c r="H25" s="37" t="s">
        <v>49</v>
      </c>
      <c r="I25" s="37" t="s">
        <v>49</v>
      </c>
      <c r="J25" s="64" t="s">
        <v>51</v>
      </c>
      <c r="K25" s="64" t="s">
        <v>51</v>
      </c>
      <c r="L25" s="34" t="s">
        <v>112</v>
      </c>
      <c r="M25" s="64" t="s">
        <v>174</v>
      </c>
      <c r="N25" s="35" t="s">
        <v>898</v>
      </c>
      <c r="O25" s="60" t="s">
        <v>790</v>
      </c>
      <c r="P25" s="61" t="s">
        <v>191</v>
      </c>
      <c r="Q25" s="61" t="s">
        <v>192</v>
      </c>
      <c r="R25" s="60" t="s">
        <v>941</v>
      </c>
    </row>
    <row r="26" spans="1:18" s="5" customFormat="1" ht="84.75" customHeight="1" x14ac:dyDescent="0.3">
      <c r="A26" s="34" t="s">
        <v>121</v>
      </c>
      <c r="B26" s="57" t="s">
        <v>168</v>
      </c>
      <c r="C26" s="40"/>
      <c r="D26" s="65" t="s">
        <v>789</v>
      </c>
      <c r="E26" s="65" t="s">
        <v>194</v>
      </c>
      <c r="F26" s="65" t="s">
        <v>195</v>
      </c>
      <c r="G26" s="65" t="s">
        <v>196</v>
      </c>
      <c r="H26" s="38" t="s">
        <v>103</v>
      </c>
      <c r="I26" s="38" t="s">
        <v>103</v>
      </c>
      <c r="J26" s="65" t="s">
        <v>126</v>
      </c>
      <c r="K26" s="65" t="s">
        <v>126</v>
      </c>
      <c r="L26" s="39" t="s">
        <v>52</v>
      </c>
      <c r="M26" s="65" t="s">
        <v>788</v>
      </c>
      <c r="N26" s="35" t="s">
        <v>897</v>
      </c>
      <c r="O26" s="60" t="s">
        <v>197</v>
      </c>
      <c r="P26" s="60" t="s">
        <v>920</v>
      </c>
      <c r="Q26" s="63" t="s">
        <v>198</v>
      </c>
      <c r="R26" s="60" t="s">
        <v>934</v>
      </c>
    </row>
    <row r="27" spans="1:18" s="1" customFormat="1" ht="84.75" customHeight="1" x14ac:dyDescent="0.3">
      <c r="A27" s="34" t="s">
        <v>121</v>
      </c>
      <c r="B27" s="57" t="s">
        <v>122</v>
      </c>
      <c r="C27" s="40"/>
      <c r="D27" s="64" t="s">
        <v>787</v>
      </c>
      <c r="E27" s="64" t="s">
        <v>200</v>
      </c>
      <c r="F27" s="64" t="s">
        <v>201</v>
      </c>
      <c r="G27" s="64" t="s">
        <v>202</v>
      </c>
      <c r="H27" s="37" t="s">
        <v>49</v>
      </c>
      <c r="I27" s="37" t="s">
        <v>49</v>
      </c>
      <c r="J27" s="64" t="s">
        <v>203</v>
      </c>
      <c r="K27" s="64" t="s">
        <v>203</v>
      </c>
      <c r="L27" s="34" t="s">
        <v>112</v>
      </c>
      <c r="M27" s="64" t="s">
        <v>204</v>
      </c>
      <c r="N27" s="35" t="s">
        <v>896</v>
      </c>
      <c r="O27" s="61" t="s">
        <v>205</v>
      </c>
      <c r="P27" s="61" t="s">
        <v>206</v>
      </c>
      <c r="Q27" s="61" t="s">
        <v>786</v>
      </c>
      <c r="R27" s="61" t="s">
        <v>207</v>
      </c>
    </row>
    <row r="28" spans="1:18" s="5" customFormat="1" ht="84.75" customHeight="1" x14ac:dyDescent="0.3">
      <c r="A28" s="34" t="s">
        <v>121</v>
      </c>
      <c r="B28" s="57" t="s">
        <v>44</v>
      </c>
      <c r="C28" s="40"/>
      <c r="D28" s="72" t="s">
        <v>785</v>
      </c>
      <c r="E28" s="65" t="s">
        <v>208</v>
      </c>
      <c r="F28" s="64" t="s">
        <v>209</v>
      </c>
      <c r="G28" s="64" t="s">
        <v>210</v>
      </c>
      <c r="H28" s="37" t="s">
        <v>49</v>
      </c>
      <c r="I28" s="37" t="s">
        <v>49</v>
      </c>
      <c r="J28" s="64" t="s">
        <v>211</v>
      </c>
      <c r="K28" s="65" t="s">
        <v>126</v>
      </c>
      <c r="L28" s="34" t="s">
        <v>112</v>
      </c>
      <c r="M28" s="62" t="s">
        <v>75</v>
      </c>
      <c r="N28" s="35" t="s">
        <v>895</v>
      </c>
      <c r="O28" s="60" t="s">
        <v>212</v>
      </c>
      <c r="P28" s="61" t="s">
        <v>213</v>
      </c>
      <c r="Q28" s="61" t="s">
        <v>784</v>
      </c>
      <c r="R28" s="61" t="s">
        <v>214</v>
      </c>
    </row>
    <row r="29" spans="1:18" s="1" customFormat="1" ht="84.75" customHeight="1" x14ac:dyDescent="0.3">
      <c r="A29" s="34" t="s">
        <v>121</v>
      </c>
      <c r="B29" s="57" t="s">
        <v>44</v>
      </c>
      <c r="C29" s="40"/>
      <c r="D29" s="72" t="s">
        <v>783</v>
      </c>
      <c r="E29" s="65" t="s">
        <v>215</v>
      </c>
      <c r="F29" s="64" t="s">
        <v>216</v>
      </c>
      <c r="G29" s="65" t="s">
        <v>217</v>
      </c>
      <c r="H29" s="37" t="s">
        <v>49</v>
      </c>
      <c r="I29" s="37" t="s">
        <v>49</v>
      </c>
      <c r="J29" s="64" t="s">
        <v>211</v>
      </c>
      <c r="K29" s="64" t="s">
        <v>211</v>
      </c>
      <c r="L29" s="34" t="s">
        <v>112</v>
      </c>
      <c r="M29" s="62" t="s">
        <v>75</v>
      </c>
      <c r="N29" s="35" t="s">
        <v>895</v>
      </c>
      <c r="O29" s="61" t="s">
        <v>218</v>
      </c>
      <c r="P29" s="61" t="s">
        <v>219</v>
      </c>
      <c r="Q29" s="61" t="s">
        <v>220</v>
      </c>
      <c r="R29" s="60" t="s">
        <v>938</v>
      </c>
    </row>
    <row r="30" spans="1:18" s="1" customFormat="1" ht="84.75" customHeight="1" x14ac:dyDescent="0.3">
      <c r="A30" s="34" t="s">
        <v>121</v>
      </c>
      <c r="B30" s="57" t="s">
        <v>44</v>
      </c>
      <c r="C30" s="40"/>
      <c r="D30" s="72" t="s">
        <v>782</v>
      </c>
      <c r="E30" s="65" t="s">
        <v>222</v>
      </c>
      <c r="F30" s="64" t="s">
        <v>223</v>
      </c>
      <c r="G30" s="65" t="s">
        <v>217</v>
      </c>
      <c r="H30" s="37" t="s">
        <v>49</v>
      </c>
      <c r="I30" s="37" t="s">
        <v>49</v>
      </c>
      <c r="J30" s="64"/>
      <c r="K30" s="64" t="s">
        <v>203</v>
      </c>
      <c r="L30" s="34" t="s">
        <v>112</v>
      </c>
      <c r="M30" s="64" t="s">
        <v>679</v>
      </c>
      <c r="N30" s="35" t="s">
        <v>896</v>
      </c>
      <c r="O30" s="60" t="s">
        <v>912</v>
      </c>
      <c r="P30" s="61" t="s">
        <v>224</v>
      </c>
      <c r="Q30" s="61" t="s">
        <v>225</v>
      </c>
      <c r="R30" s="61" t="s">
        <v>226</v>
      </c>
    </row>
    <row r="31" spans="1:18" s="1" customFormat="1" ht="84.75" customHeight="1" x14ac:dyDescent="0.3">
      <c r="A31" s="34" t="s">
        <v>121</v>
      </c>
      <c r="B31" s="57" t="s">
        <v>44</v>
      </c>
      <c r="C31" s="40"/>
      <c r="D31" s="72" t="s">
        <v>781</v>
      </c>
      <c r="E31" s="65" t="s">
        <v>228</v>
      </c>
      <c r="F31" s="64" t="s">
        <v>223</v>
      </c>
      <c r="G31" s="65" t="s">
        <v>217</v>
      </c>
      <c r="H31" s="37" t="s">
        <v>49</v>
      </c>
      <c r="I31" s="37" t="s">
        <v>49</v>
      </c>
      <c r="J31" s="64"/>
      <c r="K31" s="64" t="s">
        <v>203</v>
      </c>
      <c r="L31" s="34" t="s">
        <v>112</v>
      </c>
      <c r="M31" s="64" t="s">
        <v>679</v>
      </c>
      <c r="N31" s="35" t="s">
        <v>896</v>
      </c>
      <c r="O31" s="60" t="s">
        <v>912</v>
      </c>
      <c r="P31" s="61" t="s">
        <v>224</v>
      </c>
      <c r="Q31" s="61" t="s">
        <v>225</v>
      </c>
      <c r="R31" s="61" t="s">
        <v>226</v>
      </c>
    </row>
    <row r="32" spans="1:18" s="1" customFormat="1" ht="84.75" customHeight="1" x14ac:dyDescent="0.3">
      <c r="A32" s="34" t="s">
        <v>121</v>
      </c>
      <c r="B32" s="57" t="s">
        <v>44</v>
      </c>
      <c r="C32" s="40"/>
      <c r="D32" s="72" t="s">
        <v>780</v>
      </c>
      <c r="E32" s="65" t="s">
        <v>230</v>
      </c>
      <c r="F32" s="64" t="s">
        <v>223</v>
      </c>
      <c r="G32" s="65" t="s">
        <v>217</v>
      </c>
      <c r="H32" s="37" t="s">
        <v>49</v>
      </c>
      <c r="I32" s="37" t="s">
        <v>49</v>
      </c>
      <c r="J32" s="64"/>
      <c r="K32" s="64" t="s">
        <v>203</v>
      </c>
      <c r="L32" s="34" t="s">
        <v>112</v>
      </c>
      <c r="M32" s="64" t="s">
        <v>778</v>
      </c>
      <c r="N32" s="35" t="s">
        <v>896</v>
      </c>
      <c r="O32" s="60" t="s">
        <v>912</v>
      </c>
      <c r="P32" s="61" t="s">
        <v>224</v>
      </c>
      <c r="Q32" s="61" t="s">
        <v>225</v>
      </c>
      <c r="R32" s="61" t="s">
        <v>226</v>
      </c>
    </row>
    <row r="33" spans="1:18" s="1" customFormat="1" ht="84.75" customHeight="1" x14ac:dyDescent="0.3">
      <c r="A33" s="34" t="s">
        <v>121</v>
      </c>
      <c r="B33" s="57" t="s">
        <v>44</v>
      </c>
      <c r="C33" s="40"/>
      <c r="D33" s="72" t="s">
        <v>779</v>
      </c>
      <c r="E33" s="65" t="s">
        <v>232</v>
      </c>
      <c r="F33" s="64" t="s">
        <v>223</v>
      </c>
      <c r="G33" s="65" t="s">
        <v>217</v>
      </c>
      <c r="H33" s="37" t="s">
        <v>49</v>
      </c>
      <c r="I33" s="37" t="s">
        <v>49</v>
      </c>
      <c r="J33" s="64"/>
      <c r="K33" s="64" t="s">
        <v>203</v>
      </c>
      <c r="L33" s="34" t="s">
        <v>112</v>
      </c>
      <c r="M33" s="64" t="s">
        <v>778</v>
      </c>
      <c r="N33" s="35" t="s">
        <v>896</v>
      </c>
      <c r="O33" s="60" t="s">
        <v>912</v>
      </c>
      <c r="P33" s="61" t="s">
        <v>224</v>
      </c>
      <c r="Q33" s="61" t="s">
        <v>225</v>
      </c>
      <c r="R33" s="61" t="s">
        <v>226</v>
      </c>
    </row>
    <row r="34" spans="1:18" s="1" customFormat="1" ht="84.75" customHeight="1" x14ac:dyDescent="0.3">
      <c r="A34" s="34" t="s">
        <v>121</v>
      </c>
      <c r="B34" s="57" t="s">
        <v>99</v>
      </c>
      <c r="C34" s="40"/>
      <c r="D34" s="72" t="s">
        <v>777</v>
      </c>
      <c r="E34" s="65" t="s">
        <v>233</v>
      </c>
      <c r="F34" s="65" t="s">
        <v>234</v>
      </c>
      <c r="G34" s="65" t="s">
        <v>235</v>
      </c>
      <c r="H34" s="37" t="s">
        <v>49</v>
      </c>
      <c r="I34" s="37" t="s">
        <v>49</v>
      </c>
      <c r="J34" s="64" t="s">
        <v>137</v>
      </c>
      <c r="K34" s="65" t="s">
        <v>236</v>
      </c>
      <c r="L34" s="34" t="s">
        <v>112</v>
      </c>
      <c r="M34" s="64"/>
      <c r="N34" s="35" t="s">
        <v>896</v>
      </c>
      <c r="O34" s="60" t="s">
        <v>913</v>
      </c>
      <c r="P34" s="61" t="s">
        <v>237</v>
      </c>
      <c r="Q34" s="61" t="s">
        <v>776</v>
      </c>
      <c r="R34" s="60" t="s">
        <v>942</v>
      </c>
    </row>
    <row r="35" spans="1:18" s="1" customFormat="1" ht="84.75" customHeight="1" x14ac:dyDescent="0.3">
      <c r="A35" s="34" t="s">
        <v>121</v>
      </c>
      <c r="B35" s="57" t="s">
        <v>99</v>
      </c>
      <c r="C35" s="40"/>
      <c r="D35" s="72" t="s">
        <v>775</v>
      </c>
      <c r="E35" s="65" t="s">
        <v>238</v>
      </c>
      <c r="F35" s="65" t="s">
        <v>869</v>
      </c>
      <c r="G35" s="65" t="s">
        <v>858</v>
      </c>
      <c r="H35" s="37" t="s">
        <v>49</v>
      </c>
      <c r="I35" s="37" t="s">
        <v>49</v>
      </c>
      <c r="J35" s="64" t="s">
        <v>239</v>
      </c>
      <c r="K35" s="65" t="s">
        <v>236</v>
      </c>
      <c r="L35" s="34" t="s">
        <v>104</v>
      </c>
      <c r="M35" s="64" t="s">
        <v>75</v>
      </c>
      <c r="N35" s="35" t="s">
        <v>895</v>
      </c>
      <c r="O35" s="60" t="s">
        <v>914</v>
      </c>
      <c r="P35" s="61" t="s">
        <v>240</v>
      </c>
      <c r="Q35" s="61" t="s">
        <v>241</v>
      </c>
      <c r="R35" s="60" t="s">
        <v>242</v>
      </c>
    </row>
    <row r="36" spans="1:18" s="1" customFormat="1" ht="84.75" customHeight="1" x14ac:dyDescent="0.3">
      <c r="A36" s="34" t="s">
        <v>121</v>
      </c>
      <c r="B36" s="57" t="s">
        <v>99</v>
      </c>
      <c r="C36" s="40"/>
      <c r="D36" s="72" t="s">
        <v>774</v>
      </c>
      <c r="E36" s="65" t="s">
        <v>243</v>
      </c>
      <c r="F36" s="65" t="s">
        <v>870</v>
      </c>
      <c r="G36" s="65" t="s">
        <v>859</v>
      </c>
      <c r="H36" s="37" t="s">
        <v>49</v>
      </c>
      <c r="I36" s="37" t="s">
        <v>49</v>
      </c>
      <c r="J36" s="64" t="s">
        <v>244</v>
      </c>
      <c r="K36" s="65" t="s">
        <v>236</v>
      </c>
      <c r="L36" s="34" t="s">
        <v>112</v>
      </c>
      <c r="M36" s="64" t="s">
        <v>75</v>
      </c>
      <c r="N36" s="35" t="s">
        <v>895</v>
      </c>
      <c r="O36" s="60" t="s">
        <v>245</v>
      </c>
      <c r="P36" s="61" t="s">
        <v>246</v>
      </c>
      <c r="Q36" s="61" t="s">
        <v>247</v>
      </c>
      <c r="R36" s="60" t="s">
        <v>248</v>
      </c>
    </row>
    <row r="37" spans="1:18" s="1" customFormat="1" ht="84.75" customHeight="1" x14ac:dyDescent="0.3">
      <c r="A37" s="34" t="s">
        <v>121</v>
      </c>
      <c r="B37" s="57" t="s">
        <v>99</v>
      </c>
      <c r="C37" s="40"/>
      <c r="D37" s="72" t="s">
        <v>773</v>
      </c>
      <c r="E37" s="65" t="s">
        <v>249</v>
      </c>
      <c r="F37" s="65" t="s">
        <v>871</v>
      </c>
      <c r="G37" s="64" t="s">
        <v>772</v>
      </c>
      <c r="H37" s="37" t="s">
        <v>49</v>
      </c>
      <c r="I37" s="37" t="s">
        <v>49</v>
      </c>
      <c r="J37" s="64" t="s">
        <v>137</v>
      </c>
      <c r="K37" s="65" t="s">
        <v>236</v>
      </c>
      <c r="L37" s="34" t="s">
        <v>112</v>
      </c>
      <c r="M37" s="64" t="s">
        <v>75</v>
      </c>
      <c r="N37" s="35" t="s">
        <v>895</v>
      </c>
      <c r="O37" s="60" t="s">
        <v>250</v>
      </c>
      <c r="P37" s="61" t="s">
        <v>251</v>
      </c>
      <c r="Q37" s="61" t="s">
        <v>252</v>
      </c>
      <c r="R37" s="60" t="s">
        <v>943</v>
      </c>
    </row>
    <row r="38" spans="1:18" s="1" customFormat="1" ht="84.75" customHeight="1" x14ac:dyDescent="0.3">
      <c r="A38" s="34" t="s">
        <v>121</v>
      </c>
      <c r="B38" s="57" t="s">
        <v>99</v>
      </c>
      <c r="C38" s="40"/>
      <c r="D38" s="72" t="s">
        <v>771</v>
      </c>
      <c r="E38" s="65" t="s">
        <v>253</v>
      </c>
      <c r="F38" s="65" t="s">
        <v>872</v>
      </c>
      <c r="G38" s="64" t="s">
        <v>770</v>
      </c>
      <c r="H38" s="37" t="s">
        <v>49</v>
      </c>
      <c r="I38" s="37" t="s">
        <v>49</v>
      </c>
      <c r="J38" s="64" t="s">
        <v>137</v>
      </c>
      <c r="K38" s="65" t="s">
        <v>236</v>
      </c>
      <c r="L38" s="34" t="s">
        <v>112</v>
      </c>
      <c r="M38" s="64" t="s">
        <v>75</v>
      </c>
      <c r="N38" s="35" t="s">
        <v>895</v>
      </c>
      <c r="O38" s="60" t="s">
        <v>250</v>
      </c>
      <c r="P38" s="61" t="s">
        <v>251</v>
      </c>
      <c r="Q38" s="61" t="s">
        <v>254</v>
      </c>
      <c r="R38" s="60" t="s">
        <v>255</v>
      </c>
    </row>
    <row r="39" spans="1:18" s="1" customFormat="1" ht="84.75" customHeight="1" x14ac:dyDescent="0.3">
      <c r="A39" s="34" t="s">
        <v>121</v>
      </c>
      <c r="B39" s="57" t="s">
        <v>99</v>
      </c>
      <c r="C39" s="40"/>
      <c r="D39" s="72" t="s">
        <v>769</v>
      </c>
      <c r="E39" s="65" t="s">
        <v>256</v>
      </c>
      <c r="F39" s="65" t="s">
        <v>873</v>
      </c>
      <c r="G39" s="64" t="s">
        <v>768</v>
      </c>
      <c r="H39" s="37" t="s">
        <v>49</v>
      </c>
      <c r="I39" s="37" t="s">
        <v>49</v>
      </c>
      <c r="J39" s="64" t="s">
        <v>137</v>
      </c>
      <c r="K39" s="65" t="s">
        <v>236</v>
      </c>
      <c r="L39" s="34" t="s">
        <v>112</v>
      </c>
      <c r="M39" s="64" t="s">
        <v>75</v>
      </c>
      <c r="N39" s="35" t="s">
        <v>895</v>
      </c>
      <c r="O39" s="60" t="s">
        <v>250</v>
      </c>
      <c r="P39" s="61" t="s">
        <v>251</v>
      </c>
      <c r="Q39" s="61" t="s">
        <v>257</v>
      </c>
      <c r="R39" s="60" t="s">
        <v>258</v>
      </c>
    </row>
    <row r="40" spans="1:18" s="1" customFormat="1" ht="84.75" customHeight="1" x14ac:dyDescent="0.3">
      <c r="A40" s="34" t="s">
        <v>121</v>
      </c>
      <c r="B40" s="57" t="s">
        <v>99</v>
      </c>
      <c r="C40" s="40"/>
      <c r="D40" s="72" t="s">
        <v>767</v>
      </c>
      <c r="E40" s="65" t="s">
        <v>259</v>
      </c>
      <c r="F40" s="65" t="s">
        <v>874</v>
      </c>
      <c r="G40" s="64" t="s">
        <v>766</v>
      </c>
      <c r="H40" s="37" t="s">
        <v>49</v>
      </c>
      <c r="I40" s="37" t="s">
        <v>49</v>
      </c>
      <c r="J40" s="64" t="s">
        <v>137</v>
      </c>
      <c r="K40" s="65" t="s">
        <v>236</v>
      </c>
      <c r="L40" s="34" t="s">
        <v>112</v>
      </c>
      <c r="M40" s="64" t="s">
        <v>75</v>
      </c>
      <c r="N40" s="35" t="s">
        <v>895</v>
      </c>
      <c r="O40" s="60" t="s">
        <v>250</v>
      </c>
      <c r="P40" s="61" t="s">
        <v>251</v>
      </c>
      <c r="Q40" s="61" t="s">
        <v>260</v>
      </c>
      <c r="R40" s="60" t="s">
        <v>261</v>
      </c>
    </row>
    <row r="41" spans="1:18" s="1" customFormat="1" ht="84.75" customHeight="1" x14ac:dyDescent="0.3">
      <c r="A41" s="34" t="s">
        <v>121</v>
      </c>
      <c r="B41" s="58" t="s">
        <v>262</v>
      </c>
      <c r="C41" s="40"/>
      <c r="D41" s="72" t="s">
        <v>765</v>
      </c>
      <c r="E41" s="65" t="s">
        <v>263</v>
      </c>
      <c r="F41" s="65" t="s">
        <v>264</v>
      </c>
      <c r="G41" s="65" t="s">
        <v>217</v>
      </c>
      <c r="H41" s="38" t="s">
        <v>103</v>
      </c>
      <c r="I41" s="38" t="s">
        <v>103</v>
      </c>
      <c r="J41" s="65" t="s">
        <v>265</v>
      </c>
      <c r="K41" s="65" t="s">
        <v>236</v>
      </c>
      <c r="L41" s="39" t="s">
        <v>52</v>
      </c>
      <c r="M41" s="65" t="s">
        <v>96</v>
      </c>
      <c r="N41" s="35"/>
      <c r="O41" s="60" t="s">
        <v>266</v>
      </c>
      <c r="P41" s="60" t="s">
        <v>267</v>
      </c>
      <c r="Q41" s="60" t="s">
        <v>764</v>
      </c>
      <c r="R41" s="60" t="s">
        <v>937</v>
      </c>
    </row>
    <row r="42" spans="1:18" s="1" customFormat="1" ht="84.75" customHeight="1" x14ac:dyDescent="0.3">
      <c r="A42" s="34" t="s">
        <v>121</v>
      </c>
      <c r="B42" s="58" t="s">
        <v>262</v>
      </c>
      <c r="C42" s="40"/>
      <c r="D42" s="72" t="s">
        <v>763</v>
      </c>
      <c r="E42" s="65" t="s">
        <v>268</v>
      </c>
      <c r="F42" s="65" t="s">
        <v>269</v>
      </c>
      <c r="G42" s="65" t="s">
        <v>270</v>
      </c>
      <c r="H42" s="38" t="s">
        <v>103</v>
      </c>
      <c r="I42" s="38" t="s">
        <v>103</v>
      </c>
      <c r="J42" s="65" t="s">
        <v>265</v>
      </c>
      <c r="K42" s="65" t="s">
        <v>236</v>
      </c>
      <c r="L42" s="39" t="s">
        <v>127</v>
      </c>
      <c r="M42" s="65" t="s">
        <v>96</v>
      </c>
      <c r="N42" s="35"/>
      <c r="O42" s="60" t="s">
        <v>271</v>
      </c>
      <c r="P42" s="60" t="s">
        <v>272</v>
      </c>
      <c r="Q42" s="60" t="s">
        <v>762</v>
      </c>
      <c r="R42" s="60" t="s">
        <v>937</v>
      </c>
    </row>
    <row r="43" spans="1:18" s="20" customFormat="1" ht="84.75" customHeight="1" x14ac:dyDescent="0.3">
      <c r="A43" s="34" t="s">
        <v>121</v>
      </c>
      <c r="B43" s="58" t="s">
        <v>262</v>
      </c>
      <c r="C43" s="40"/>
      <c r="D43" s="72" t="s">
        <v>761</v>
      </c>
      <c r="E43" s="65" t="s">
        <v>273</v>
      </c>
      <c r="F43" s="65" t="s">
        <v>274</v>
      </c>
      <c r="G43" s="65" t="s">
        <v>270</v>
      </c>
      <c r="H43" s="38" t="s">
        <v>103</v>
      </c>
      <c r="I43" s="38" t="s">
        <v>103</v>
      </c>
      <c r="J43" s="65"/>
      <c r="K43" s="65" t="s">
        <v>236</v>
      </c>
      <c r="L43" s="39" t="s">
        <v>127</v>
      </c>
      <c r="M43" s="65" t="s">
        <v>96</v>
      </c>
      <c r="N43" s="35"/>
      <c r="O43" s="60" t="s">
        <v>275</v>
      </c>
      <c r="P43" s="60" t="s">
        <v>276</v>
      </c>
      <c r="Q43" s="60" t="s">
        <v>760</v>
      </c>
      <c r="R43" s="60" t="s">
        <v>937</v>
      </c>
    </row>
    <row r="44" spans="1:18" s="7" customFormat="1" ht="84.75" customHeight="1" x14ac:dyDescent="0.3">
      <c r="A44" s="34" t="s">
        <v>121</v>
      </c>
      <c r="B44" s="58" t="s">
        <v>278</v>
      </c>
      <c r="C44" s="40">
        <v>2</v>
      </c>
      <c r="D44" s="65" t="s">
        <v>759</v>
      </c>
      <c r="E44" s="64" t="s">
        <v>279</v>
      </c>
      <c r="F44" s="64" t="s">
        <v>280</v>
      </c>
      <c r="G44" s="64" t="s">
        <v>281</v>
      </c>
      <c r="H44" s="38" t="s">
        <v>50</v>
      </c>
      <c r="I44" s="38" t="s">
        <v>50</v>
      </c>
      <c r="J44" s="65" t="s">
        <v>282</v>
      </c>
      <c r="K44" s="65" t="s">
        <v>283</v>
      </c>
      <c r="L44" s="39" t="s">
        <v>284</v>
      </c>
      <c r="M44" s="65" t="s">
        <v>285</v>
      </c>
      <c r="N44" s="35" t="s">
        <v>899</v>
      </c>
      <c r="O44" s="60" t="s">
        <v>286</v>
      </c>
      <c r="P44" s="60" t="s">
        <v>287</v>
      </c>
      <c r="Q44" s="60" t="s">
        <v>288</v>
      </c>
      <c r="R44" s="60" t="s">
        <v>944</v>
      </c>
    </row>
    <row r="45" spans="1:18" ht="84.75" customHeight="1" x14ac:dyDescent="0.35">
      <c r="A45" s="36" t="s">
        <v>289</v>
      </c>
      <c r="B45" s="57" t="s">
        <v>168</v>
      </c>
      <c r="C45" s="40">
        <v>1</v>
      </c>
      <c r="D45" s="64" t="s">
        <v>290</v>
      </c>
      <c r="E45" s="64" t="s">
        <v>291</v>
      </c>
      <c r="F45" s="65" t="s">
        <v>875</v>
      </c>
      <c r="G45" s="65" t="s">
        <v>860</v>
      </c>
      <c r="H45" s="38" t="s">
        <v>292</v>
      </c>
      <c r="I45" s="38" t="s">
        <v>292</v>
      </c>
      <c r="J45" s="65" t="s">
        <v>890</v>
      </c>
      <c r="K45" s="65" t="s">
        <v>283</v>
      </c>
      <c r="L45" s="39" t="s">
        <v>293</v>
      </c>
      <c r="M45" s="64" t="s">
        <v>294</v>
      </c>
      <c r="N45" s="35" t="s">
        <v>900</v>
      </c>
      <c r="O45" s="60" t="s">
        <v>295</v>
      </c>
      <c r="P45" s="60" t="s">
        <v>296</v>
      </c>
      <c r="Q45" s="68" t="s">
        <v>923</v>
      </c>
      <c r="R45" s="60" t="s">
        <v>945</v>
      </c>
    </row>
    <row r="46" spans="1:18" ht="84.75" customHeight="1" x14ac:dyDescent="0.35">
      <c r="A46" s="36" t="s">
        <v>298</v>
      </c>
      <c r="B46" s="57" t="s">
        <v>168</v>
      </c>
      <c r="C46" s="40">
        <v>1</v>
      </c>
      <c r="D46" s="64" t="s">
        <v>299</v>
      </c>
      <c r="E46" s="64" t="s">
        <v>300</v>
      </c>
      <c r="F46" s="65" t="s">
        <v>876</v>
      </c>
      <c r="G46" s="65" t="s">
        <v>861</v>
      </c>
      <c r="H46" s="38" t="s">
        <v>292</v>
      </c>
      <c r="I46" s="38" t="s">
        <v>292</v>
      </c>
      <c r="J46" s="65" t="s">
        <v>890</v>
      </c>
      <c r="K46" s="65" t="s">
        <v>283</v>
      </c>
      <c r="L46" s="39" t="s">
        <v>293</v>
      </c>
      <c r="M46" s="64" t="s">
        <v>301</v>
      </c>
      <c r="N46" s="35" t="s">
        <v>900</v>
      </c>
      <c r="O46" s="60" t="s">
        <v>295</v>
      </c>
      <c r="P46" s="60" t="s">
        <v>296</v>
      </c>
      <c r="Q46" s="68" t="s">
        <v>924</v>
      </c>
      <c r="R46" s="60" t="s">
        <v>945</v>
      </c>
    </row>
    <row r="47" spans="1:18" ht="84.75" customHeight="1" x14ac:dyDescent="0.35">
      <c r="A47" s="36" t="s">
        <v>302</v>
      </c>
      <c r="B47" s="57" t="s">
        <v>168</v>
      </c>
      <c r="C47" s="40">
        <v>1</v>
      </c>
      <c r="D47" s="64" t="s">
        <v>303</v>
      </c>
      <c r="E47" s="64" t="s">
        <v>304</v>
      </c>
      <c r="F47" s="65" t="s">
        <v>877</v>
      </c>
      <c r="G47" s="65" t="s">
        <v>862</v>
      </c>
      <c r="H47" s="38" t="s">
        <v>292</v>
      </c>
      <c r="I47" s="38" t="s">
        <v>292</v>
      </c>
      <c r="J47" s="65" t="s">
        <v>890</v>
      </c>
      <c r="K47" s="65" t="s">
        <v>283</v>
      </c>
      <c r="L47" s="39" t="s">
        <v>293</v>
      </c>
      <c r="M47" s="64" t="s">
        <v>305</v>
      </c>
      <c r="N47" s="35" t="s">
        <v>900</v>
      </c>
      <c r="O47" s="60" t="s">
        <v>295</v>
      </c>
      <c r="P47" s="60" t="s">
        <v>296</v>
      </c>
      <c r="Q47" s="68" t="s">
        <v>925</v>
      </c>
      <c r="R47" s="60" t="s">
        <v>945</v>
      </c>
    </row>
    <row r="48" spans="1:18" ht="84.75" customHeight="1" x14ac:dyDescent="0.35">
      <c r="A48" s="36" t="s">
        <v>306</v>
      </c>
      <c r="B48" s="57" t="s">
        <v>168</v>
      </c>
      <c r="C48" s="40">
        <v>1</v>
      </c>
      <c r="D48" s="64" t="s">
        <v>307</v>
      </c>
      <c r="E48" s="64" t="s">
        <v>308</v>
      </c>
      <c r="F48" s="65" t="s">
        <v>878</v>
      </c>
      <c r="G48" s="65" t="s">
        <v>863</v>
      </c>
      <c r="H48" s="38" t="s">
        <v>292</v>
      </c>
      <c r="I48" s="38" t="s">
        <v>292</v>
      </c>
      <c r="J48" s="65" t="s">
        <v>890</v>
      </c>
      <c r="K48" s="65" t="s">
        <v>283</v>
      </c>
      <c r="L48" s="39" t="s">
        <v>293</v>
      </c>
      <c r="M48" s="64" t="s">
        <v>309</v>
      </c>
      <c r="N48" s="35" t="s">
        <v>900</v>
      </c>
      <c r="O48" s="60" t="s">
        <v>295</v>
      </c>
      <c r="P48" s="60" t="s">
        <v>296</v>
      </c>
      <c r="Q48" s="68" t="s">
        <v>926</v>
      </c>
      <c r="R48" s="60" t="s">
        <v>945</v>
      </c>
    </row>
    <row r="49" spans="1:18" ht="84.75" customHeight="1" x14ac:dyDescent="0.35">
      <c r="A49" s="36" t="s">
        <v>310</v>
      </c>
      <c r="B49" s="57" t="s">
        <v>168</v>
      </c>
      <c r="C49" s="40">
        <v>3</v>
      </c>
      <c r="D49" s="64" t="s">
        <v>311</v>
      </c>
      <c r="E49" s="64" t="s">
        <v>312</v>
      </c>
      <c r="F49" s="65" t="s">
        <v>313</v>
      </c>
      <c r="G49" s="65" t="s">
        <v>854</v>
      </c>
      <c r="H49" s="38" t="s">
        <v>292</v>
      </c>
      <c r="I49" s="38" t="s">
        <v>292</v>
      </c>
      <c r="J49" s="65" t="s">
        <v>890</v>
      </c>
      <c r="K49" s="65" t="s">
        <v>283</v>
      </c>
      <c r="L49" s="39" t="s">
        <v>293</v>
      </c>
      <c r="M49" s="64" t="s">
        <v>294</v>
      </c>
      <c r="N49" s="35" t="s">
        <v>855</v>
      </c>
      <c r="O49" s="60" t="s">
        <v>295</v>
      </c>
      <c r="P49" s="60" t="s">
        <v>296</v>
      </c>
      <c r="Q49" s="68" t="s">
        <v>856</v>
      </c>
      <c r="R49" s="60" t="s">
        <v>945</v>
      </c>
    </row>
    <row r="50" spans="1:18" ht="84.75" customHeight="1" x14ac:dyDescent="0.35">
      <c r="A50" s="36" t="s">
        <v>314</v>
      </c>
      <c r="B50" s="57" t="s">
        <v>44</v>
      </c>
      <c r="C50" s="40">
        <v>3</v>
      </c>
      <c r="D50" s="64" t="s">
        <v>315</v>
      </c>
      <c r="E50" s="64" t="s">
        <v>316</v>
      </c>
      <c r="F50" s="65" t="s">
        <v>317</v>
      </c>
      <c r="G50" s="65" t="s">
        <v>52</v>
      </c>
      <c r="H50" s="38" t="s">
        <v>118</v>
      </c>
      <c r="I50" s="38"/>
      <c r="J50" s="65" t="s">
        <v>318</v>
      </c>
      <c r="K50" s="65" t="s">
        <v>283</v>
      </c>
      <c r="L50" s="39" t="s">
        <v>284</v>
      </c>
      <c r="M50" s="64" t="s">
        <v>75</v>
      </c>
      <c r="N50" s="35" t="s">
        <v>895</v>
      </c>
      <c r="O50" s="60" t="s">
        <v>319</v>
      </c>
      <c r="P50" s="60" t="s">
        <v>296</v>
      </c>
      <c r="Q50" s="68" t="s">
        <v>297</v>
      </c>
      <c r="R50" s="60" t="s">
        <v>945</v>
      </c>
    </row>
    <row r="51" spans="1:18" ht="84.75" customHeight="1" x14ac:dyDescent="0.35">
      <c r="A51" s="36" t="s">
        <v>306</v>
      </c>
      <c r="B51" s="57" t="s">
        <v>44</v>
      </c>
      <c r="C51" s="40">
        <v>3</v>
      </c>
      <c r="D51" s="64" t="s">
        <v>320</v>
      </c>
      <c r="E51" s="64" t="s">
        <v>321</v>
      </c>
      <c r="F51" s="64" t="s">
        <v>322</v>
      </c>
      <c r="G51" s="64" t="s">
        <v>323</v>
      </c>
      <c r="H51" s="37" t="s">
        <v>60</v>
      </c>
      <c r="I51" s="37" t="s">
        <v>60</v>
      </c>
      <c r="J51" s="64" t="s">
        <v>324</v>
      </c>
      <c r="K51" s="64" t="s">
        <v>51</v>
      </c>
      <c r="L51" s="34" t="s">
        <v>325</v>
      </c>
      <c r="M51" s="64" t="s">
        <v>75</v>
      </c>
      <c r="N51" s="35" t="s">
        <v>895</v>
      </c>
      <c r="O51" s="60" t="s">
        <v>915</v>
      </c>
      <c r="P51" s="61" t="s">
        <v>326</v>
      </c>
      <c r="Q51" s="69" t="s">
        <v>327</v>
      </c>
      <c r="R51" s="60" t="s">
        <v>935</v>
      </c>
    </row>
    <row r="52" spans="1:18" s="21" customFormat="1" ht="184.5" customHeight="1" x14ac:dyDescent="0.3">
      <c r="A52" s="36" t="s">
        <v>306</v>
      </c>
      <c r="B52" s="59" t="s">
        <v>328</v>
      </c>
      <c r="C52" s="40">
        <v>3</v>
      </c>
      <c r="D52" s="64" t="s">
        <v>329</v>
      </c>
      <c r="E52" s="64" t="s">
        <v>330</v>
      </c>
      <c r="F52" s="64" t="s">
        <v>758</v>
      </c>
      <c r="G52" s="64" t="s">
        <v>331</v>
      </c>
      <c r="H52" s="37" t="s">
        <v>332</v>
      </c>
      <c r="I52" s="37" t="s">
        <v>332</v>
      </c>
      <c r="J52" s="64" t="s">
        <v>324</v>
      </c>
      <c r="K52" s="64" t="s">
        <v>333</v>
      </c>
      <c r="L52" s="34" t="s">
        <v>334</v>
      </c>
      <c r="M52" s="64" t="s">
        <v>309</v>
      </c>
      <c r="N52" s="35" t="s">
        <v>901</v>
      </c>
      <c r="O52" s="61" t="s">
        <v>335</v>
      </c>
      <c r="P52" s="61" t="s">
        <v>336</v>
      </c>
      <c r="Q52" s="61" t="s">
        <v>337</v>
      </c>
      <c r="R52" s="61" t="s">
        <v>338</v>
      </c>
    </row>
    <row r="53" spans="1:18" s="5" customFormat="1" ht="84.75" customHeight="1" x14ac:dyDescent="0.3">
      <c r="A53" s="36" t="s">
        <v>289</v>
      </c>
      <c r="B53" s="57" t="s">
        <v>339</v>
      </c>
      <c r="C53" s="40">
        <v>2</v>
      </c>
      <c r="D53" s="65" t="s">
        <v>340</v>
      </c>
      <c r="E53" s="65" t="s">
        <v>341</v>
      </c>
      <c r="F53" s="65" t="s">
        <v>342</v>
      </c>
      <c r="G53" s="65" t="s">
        <v>52</v>
      </c>
      <c r="H53" s="38" t="s">
        <v>118</v>
      </c>
      <c r="I53" s="38" t="s">
        <v>96</v>
      </c>
      <c r="J53" s="65" t="s">
        <v>890</v>
      </c>
      <c r="K53" s="65" t="s">
        <v>283</v>
      </c>
      <c r="L53" s="39" t="s">
        <v>284</v>
      </c>
      <c r="M53" s="65" t="s">
        <v>757</v>
      </c>
      <c r="N53" s="35" t="s">
        <v>900</v>
      </c>
      <c r="O53" s="60" t="s">
        <v>343</v>
      </c>
      <c r="P53" s="61" t="s">
        <v>344</v>
      </c>
      <c r="Q53" s="63" t="s">
        <v>345</v>
      </c>
      <c r="R53" s="61" t="s">
        <v>346</v>
      </c>
    </row>
    <row r="54" spans="1:18" s="5" customFormat="1" ht="84.75" customHeight="1" x14ac:dyDescent="0.3">
      <c r="A54" s="36" t="s">
        <v>298</v>
      </c>
      <c r="B54" s="57" t="s">
        <v>339</v>
      </c>
      <c r="C54" s="40">
        <v>2</v>
      </c>
      <c r="D54" s="65" t="s">
        <v>347</v>
      </c>
      <c r="E54" s="65" t="s">
        <v>348</v>
      </c>
      <c r="F54" s="65" t="s">
        <v>349</v>
      </c>
      <c r="G54" s="65" t="s">
        <v>52</v>
      </c>
      <c r="H54" s="38" t="s">
        <v>118</v>
      </c>
      <c r="I54" s="38" t="s">
        <v>96</v>
      </c>
      <c r="J54" s="65" t="s">
        <v>890</v>
      </c>
      <c r="K54" s="65" t="s">
        <v>283</v>
      </c>
      <c r="L54" s="39" t="s">
        <v>284</v>
      </c>
      <c r="M54" s="65" t="s">
        <v>350</v>
      </c>
      <c r="N54" s="35" t="s">
        <v>900</v>
      </c>
      <c r="O54" s="60" t="s">
        <v>351</v>
      </c>
      <c r="P54" s="61" t="s">
        <v>344</v>
      </c>
      <c r="Q54" s="63" t="s">
        <v>345</v>
      </c>
      <c r="R54" s="61" t="s">
        <v>346</v>
      </c>
    </row>
    <row r="55" spans="1:18" s="5" customFormat="1" ht="84.75" customHeight="1" x14ac:dyDescent="0.3">
      <c r="A55" s="36" t="s">
        <v>302</v>
      </c>
      <c r="B55" s="57" t="s">
        <v>339</v>
      </c>
      <c r="C55" s="40">
        <v>2</v>
      </c>
      <c r="D55" s="65" t="s">
        <v>352</v>
      </c>
      <c r="E55" s="65" t="s">
        <v>353</v>
      </c>
      <c r="F55" s="65" t="s">
        <v>354</v>
      </c>
      <c r="G55" s="65" t="s">
        <v>52</v>
      </c>
      <c r="H55" s="38" t="s">
        <v>118</v>
      </c>
      <c r="I55" s="38" t="s">
        <v>96</v>
      </c>
      <c r="J55" s="65" t="s">
        <v>890</v>
      </c>
      <c r="K55" s="65" t="s">
        <v>283</v>
      </c>
      <c r="L55" s="39" t="s">
        <v>284</v>
      </c>
      <c r="M55" s="65" t="s">
        <v>355</v>
      </c>
      <c r="N55" s="35" t="s">
        <v>900</v>
      </c>
      <c r="O55" s="60" t="s">
        <v>351</v>
      </c>
      <c r="P55" s="61" t="s">
        <v>344</v>
      </c>
      <c r="Q55" s="63" t="s">
        <v>345</v>
      </c>
      <c r="R55" s="61" t="s">
        <v>346</v>
      </c>
    </row>
    <row r="56" spans="1:18" s="5" customFormat="1" ht="84.75" customHeight="1" x14ac:dyDescent="0.3">
      <c r="A56" s="36" t="s">
        <v>306</v>
      </c>
      <c r="B56" s="57" t="s">
        <v>99</v>
      </c>
      <c r="C56" s="40">
        <v>3</v>
      </c>
      <c r="D56" s="65" t="s">
        <v>356</v>
      </c>
      <c r="E56" s="65" t="s">
        <v>357</v>
      </c>
      <c r="F56" s="65" t="s">
        <v>358</v>
      </c>
      <c r="G56" s="65" t="s">
        <v>52</v>
      </c>
      <c r="H56" s="38" t="s">
        <v>118</v>
      </c>
      <c r="I56" s="38" t="s">
        <v>96</v>
      </c>
      <c r="J56" s="65" t="s">
        <v>318</v>
      </c>
      <c r="K56" s="65" t="s">
        <v>283</v>
      </c>
      <c r="L56" s="39" t="s">
        <v>284</v>
      </c>
      <c r="M56" s="65" t="s">
        <v>359</v>
      </c>
      <c r="N56" s="35" t="s">
        <v>900</v>
      </c>
      <c r="O56" s="60" t="s">
        <v>351</v>
      </c>
      <c r="P56" s="61" t="s">
        <v>344</v>
      </c>
      <c r="Q56" s="63" t="s">
        <v>345</v>
      </c>
      <c r="R56" s="60" t="s">
        <v>360</v>
      </c>
    </row>
    <row r="57" spans="1:18" s="5" customFormat="1" ht="84.75" customHeight="1" x14ac:dyDescent="0.3">
      <c r="A57" s="36" t="s">
        <v>289</v>
      </c>
      <c r="B57" s="57" t="s">
        <v>99</v>
      </c>
      <c r="C57" s="40">
        <v>3</v>
      </c>
      <c r="D57" s="65" t="s">
        <v>361</v>
      </c>
      <c r="E57" s="65" t="s">
        <v>887</v>
      </c>
      <c r="F57" s="65" t="s">
        <v>879</v>
      </c>
      <c r="G57" s="65" t="s">
        <v>362</v>
      </c>
      <c r="H57" s="38" t="s">
        <v>50</v>
      </c>
      <c r="I57" s="38" t="s">
        <v>50</v>
      </c>
      <c r="J57" s="65" t="s">
        <v>890</v>
      </c>
      <c r="K57" s="65" t="s">
        <v>283</v>
      </c>
      <c r="L57" s="39" t="s">
        <v>284</v>
      </c>
      <c r="M57" s="65" t="s">
        <v>756</v>
      </c>
      <c r="N57" s="35" t="s">
        <v>900</v>
      </c>
      <c r="O57" s="60" t="s">
        <v>755</v>
      </c>
      <c r="P57" s="61" t="s">
        <v>363</v>
      </c>
      <c r="Q57" s="61" t="s">
        <v>364</v>
      </c>
      <c r="R57" s="61" t="s">
        <v>365</v>
      </c>
    </row>
    <row r="58" spans="1:18" s="5" customFormat="1" ht="84.75" customHeight="1" x14ac:dyDescent="0.3">
      <c r="A58" s="36" t="s">
        <v>298</v>
      </c>
      <c r="B58" s="57" t="s">
        <v>99</v>
      </c>
      <c r="C58" s="40">
        <v>3</v>
      </c>
      <c r="D58" s="65" t="s">
        <v>366</v>
      </c>
      <c r="E58" s="65" t="s">
        <v>888</v>
      </c>
      <c r="F58" s="65" t="s">
        <v>880</v>
      </c>
      <c r="G58" s="65" t="s">
        <v>367</v>
      </c>
      <c r="H58" s="38" t="s">
        <v>50</v>
      </c>
      <c r="I58" s="38" t="s">
        <v>50</v>
      </c>
      <c r="J58" s="65" t="s">
        <v>890</v>
      </c>
      <c r="K58" s="65" t="s">
        <v>283</v>
      </c>
      <c r="L58" s="39" t="s">
        <v>284</v>
      </c>
      <c r="M58" s="65" t="s">
        <v>754</v>
      </c>
      <c r="N58" s="35" t="s">
        <v>900</v>
      </c>
      <c r="O58" s="60" t="s">
        <v>753</v>
      </c>
      <c r="P58" s="61" t="s">
        <v>363</v>
      </c>
      <c r="Q58" s="61" t="s">
        <v>364</v>
      </c>
      <c r="R58" s="61" t="s">
        <v>365</v>
      </c>
    </row>
    <row r="59" spans="1:18" s="1" customFormat="1" ht="84.75" customHeight="1" x14ac:dyDescent="0.3">
      <c r="A59" s="36" t="s">
        <v>302</v>
      </c>
      <c r="B59" s="57" t="s">
        <v>99</v>
      </c>
      <c r="C59" s="40">
        <v>3</v>
      </c>
      <c r="D59" s="65" t="s">
        <v>368</v>
      </c>
      <c r="E59" s="65" t="s">
        <v>889</v>
      </c>
      <c r="F59" s="65" t="s">
        <v>881</v>
      </c>
      <c r="G59" s="65" t="s">
        <v>369</v>
      </c>
      <c r="H59" s="38" t="s">
        <v>50</v>
      </c>
      <c r="I59" s="38" t="s">
        <v>50</v>
      </c>
      <c r="J59" s="65" t="s">
        <v>890</v>
      </c>
      <c r="K59" s="65" t="s">
        <v>283</v>
      </c>
      <c r="L59" s="39" t="s">
        <v>284</v>
      </c>
      <c r="M59" s="65" t="s">
        <v>752</v>
      </c>
      <c r="N59" s="35" t="s">
        <v>900</v>
      </c>
      <c r="O59" s="60" t="s">
        <v>751</v>
      </c>
      <c r="P59" s="61" t="s">
        <v>363</v>
      </c>
      <c r="Q59" s="61" t="s">
        <v>364</v>
      </c>
      <c r="R59" s="61" t="s">
        <v>365</v>
      </c>
    </row>
    <row r="60" spans="1:18" s="1" customFormat="1" ht="84.75" customHeight="1" x14ac:dyDescent="0.3">
      <c r="A60" s="36" t="s">
        <v>306</v>
      </c>
      <c r="B60" s="57" t="s">
        <v>99</v>
      </c>
      <c r="C60" s="40">
        <v>3</v>
      </c>
      <c r="D60" s="65" t="s">
        <v>370</v>
      </c>
      <c r="E60" s="65" t="s">
        <v>371</v>
      </c>
      <c r="F60" s="65" t="s">
        <v>372</v>
      </c>
      <c r="G60" s="65" t="s">
        <v>864</v>
      </c>
      <c r="H60" s="38" t="s">
        <v>50</v>
      </c>
      <c r="I60" s="38" t="s">
        <v>50</v>
      </c>
      <c r="J60" s="64"/>
      <c r="K60" s="65" t="s">
        <v>283</v>
      </c>
      <c r="L60" s="39" t="s">
        <v>750</v>
      </c>
      <c r="M60" s="65" t="s">
        <v>739</v>
      </c>
      <c r="N60" s="35" t="s">
        <v>900</v>
      </c>
      <c r="O60" s="60" t="s">
        <v>373</v>
      </c>
      <c r="P60" s="61" t="s">
        <v>374</v>
      </c>
      <c r="Q60" s="61" t="s">
        <v>375</v>
      </c>
      <c r="R60" s="61" t="s">
        <v>376</v>
      </c>
    </row>
    <row r="61" spans="1:18" s="5" customFormat="1" ht="84.75" customHeight="1" x14ac:dyDescent="0.3">
      <c r="A61" s="36" t="s">
        <v>377</v>
      </c>
      <c r="B61" s="57" t="s">
        <v>122</v>
      </c>
      <c r="C61" s="40">
        <v>1</v>
      </c>
      <c r="D61" s="65" t="s">
        <v>378</v>
      </c>
      <c r="E61" s="65" t="s">
        <v>379</v>
      </c>
      <c r="F61" s="65" t="s">
        <v>882</v>
      </c>
      <c r="G61" s="65" t="s">
        <v>865</v>
      </c>
      <c r="H61" s="38" t="s">
        <v>50</v>
      </c>
      <c r="I61" s="38" t="s">
        <v>50</v>
      </c>
      <c r="J61" s="64" t="s">
        <v>324</v>
      </c>
      <c r="K61" s="65" t="s">
        <v>283</v>
      </c>
      <c r="L61" s="39" t="s">
        <v>293</v>
      </c>
      <c r="M61" s="72" t="s">
        <v>128</v>
      </c>
      <c r="N61" s="35" t="s">
        <v>902</v>
      </c>
      <c r="O61" s="60" t="s">
        <v>380</v>
      </c>
      <c r="P61" s="60" t="s">
        <v>381</v>
      </c>
      <c r="Q61" s="68" t="s">
        <v>927</v>
      </c>
      <c r="R61" s="60" t="s">
        <v>946</v>
      </c>
    </row>
    <row r="62" spans="1:18" s="1" customFormat="1" ht="84.75" customHeight="1" x14ac:dyDescent="0.3">
      <c r="A62" s="36" t="s">
        <v>377</v>
      </c>
      <c r="B62" s="57" t="s">
        <v>339</v>
      </c>
      <c r="C62" s="40">
        <v>2</v>
      </c>
      <c r="D62" s="65" t="s">
        <v>382</v>
      </c>
      <c r="E62" s="65" t="s">
        <v>383</v>
      </c>
      <c r="F62" s="65" t="s">
        <v>883</v>
      </c>
      <c r="G62" s="65" t="s">
        <v>52</v>
      </c>
      <c r="H62" s="38" t="s">
        <v>118</v>
      </c>
      <c r="I62" s="38" t="s">
        <v>118</v>
      </c>
      <c r="J62" s="65" t="s">
        <v>890</v>
      </c>
      <c r="K62" s="65" t="s">
        <v>283</v>
      </c>
      <c r="L62" s="39" t="s">
        <v>284</v>
      </c>
      <c r="M62" s="65" t="s">
        <v>384</v>
      </c>
      <c r="N62" s="35" t="s">
        <v>900</v>
      </c>
      <c r="O62" s="60" t="s">
        <v>385</v>
      </c>
      <c r="P62" s="60" t="s">
        <v>921</v>
      </c>
      <c r="Q62" s="61" t="s">
        <v>386</v>
      </c>
      <c r="R62" s="60" t="s">
        <v>387</v>
      </c>
    </row>
    <row r="63" spans="1:18" s="23" customFormat="1" ht="179.25" customHeight="1" x14ac:dyDescent="0.3">
      <c r="A63" s="36" t="s">
        <v>377</v>
      </c>
      <c r="B63" s="58" t="s">
        <v>262</v>
      </c>
      <c r="C63" s="40">
        <v>3</v>
      </c>
      <c r="D63" s="65" t="s">
        <v>388</v>
      </c>
      <c r="E63" s="65" t="s">
        <v>389</v>
      </c>
      <c r="F63" s="65" t="s">
        <v>884</v>
      </c>
      <c r="G63" s="65" t="s">
        <v>390</v>
      </c>
      <c r="H63" s="38" t="s">
        <v>50</v>
      </c>
      <c r="I63" s="38" t="s">
        <v>50</v>
      </c>
      <c r="J63" s="65" t="s">
        <v>318</v>
      </c>
      <c r="K63" s="65" t="s">
        <v>283</v>
      </c>
      <c r="L63" s="34" t="s">
        <v>334</v>
      </c>
      <c r="M63" s="65" t="s">
        <v>391</v>
      </c>
      <c r="N63" s="35" t="s">
        <v>903</v>
      </c>
      <c r="O63" s="60" t="s">
        <v>749</v>
      </c>
      <c r="P63" s="60" t="s">
        <v>392</v>
      </c>
      <c r="Q63" s="61" t="s">
        <v>393</v>
      </c>
      <c r="R63" s="60" t="s">
        <v>394</v>
      </c>
    </row>
    <row r="64" spans="1:18" s="6" customFormat="1" ht="84.75" customHeight="1" x14ac:dyDescent="0.3">
      <c r="A64" s="36" t="s">
        <v>377</v>
      </c>
      <c r="B64" s="57" t="s">
        <v>395</v>
      </c>
      <c r="C64" s="40">
        <v>3</v>
      </c>
      <c r="D64" s="64" t="s">
        <v>396</v>
      </c>
      <c r="E64" s="65" t="s">
        <v>397</v>
      </c>
      <c r="F64" s="65" t="s">
        <v>748</v>
      </c>
      <c r="G64" s="64" t="s">
        <v>112</v>
      </c>
      <c r="H64" s="37" t="s">
        <v>60</v>
      </c>
      <c r="I64" s="37" t="s">
        <v>60</v>
      </c>
      <c r="J64" s="64" t="s">
        <v>324</v>
      </c>
      <c r="K64" s="65" t="s">
        <v>283</v>
      </c>
      <c r="L64" s="34" t="s">
        <v>334</v>
      </c>
      <c r="M64" s="64" t="s">
        <v>398</v>
      </c>
      <c r="N64" s="35" t="s">
        <v>900</v>
      </c>
      <c r="O64" s="61" t="s">
        <v>399</v>
      </c>
      <c r="P64" s="60" t="s">
        <v>400</v>
      </c>
      <c r="Q64" s="63" t="s">
        <v>401</v>
      </c>
      <c r="R64" s="60" t="s">
        <v>402</v>
      </c>
    </row>
    <row r="65" spans="1:18" ht="84.75" customHeight="1" x14ac:dyDescent="0.35">
      <c r="A65" s="36" t="s">
        <v>403</v>
      </c>
      <c r="B65" s="57" t="s">
        <v>404</v>
      </c>
      <c r="C65" s="40">
        <v>2</v>
      </c>
      <c r="D65" s="64" t="s">
        <v>405</v>
      </c>
      <c r="E65" s="64" t="s">
        <v>406</v>
      </c>
      <c r="F65" s="64" t="s">
        <v>407</v>
      </c>
      <c r="G65" s="64" t="s">
        <v>408</v>
      </c>
      <c r="H65" s="37" t="s">
        <v>332</v>
      </c>
      <c r="I65" s="37" t="s">
        <v>332</v>
      </c>
      <c r="J65" s="65" t="s">
        <v>318</v>
      </c>
      <c r="K65" s="65" t="s">
        <v>283</v>
      </c>
      <c r="L65" s="39" t="s">
        <v>409</v>
      </c>
      <c r="M65" s="64" t="s">
        <v>410</v>
      </c>
      <c r="N65" s="35" t="s">
        <v>900</v>
      </c>
      <c r="O65" s="61" t="s">
        <v>411</v>
      </c>
      <c r="P65" s="60" t="s">
        <v>922</v>
      </c>
      <c r="Q65" s="66" t="s">
        <v>412</v>
      </c>
      <c r="R65" s="61" t="s">
        <v>413</v>
      </c>
    </row>
    <row r="66" spans="1:18" s="23" customFormat="1" ht="84.75" customHeight="1" x14ac:dyDescent="0.3">
      <c r="A66" s="36" t="s">
        <v>403</v>
      </c>
      <c r="B66" s="57" t="s">
        <v>414</v>
      </c>
      <c r="C66" s="40">
        <v>2</v>
      </c>
      <c r="D66" s="64" t="s">
        <v>415</v>
      </c>
      <c r="E66" s="64" t="s">
        <v>416</v>
      </c>
      <c r="F66" s="64" t="s">
        <v>417</v>
      </c>
      <c r="G66" s="64" t="s">
        <v>747</v>
      </c>
      <c r="H66" s="37" t="s">
        <v>49</v>
      </c>
      <c r="I66" s="37" t="s">
        <v>332</v>
      </c>
      <c r="J66" s="64" t="s">
        <v>324</v>
      </c>
      <c r="K66" s="64" t="s">
        <v>333</v>
      </c>
      <c r="L66" s="34" t="s">
        <v>418</v>
      </c>
      <c r="M66" s="64" t="s">
        <v>746</v>
      </c>
      <c r="N66" s="35" t="s">
        <v>900</v>
      </c>
      <c r="O66" s="61" t="s">
        <v>419</v>
      </c>
      <c r="P66" s="61"/>
      <c r="Q66" s="61" t="s">
        <v>420</v>
      </c>
      <c r="R66" s="61" t="s">
        <v>745</v>
      </c>
    </row>
    <row r="67" spans="1:18" s="22" customFormat="1" ht="84.75" customHeight="1" x14ac:dyDescent="0.35">
      <c r="A67" s="36" t="s">
        <v>403</v>
      </c>
      <c r="B67" s="57" t="s">
        <v>421</v>
      </c>
      <c r="C67" s="40">
        <v>3</v>
      </c>
      <c r="D67" s="64" t="s">
        <v>422</v>
      </c>
      <c r="E67" s="64" t="s">
        <v>423</v>
      </c>
      <c r="F67" s="64" t="s">
        <v>424</v>
      </c>
      <c r="G67" s="64" t="s">
        <v>425</v>
      </c>
      <c r="H67" s="37" t="s">
        <v>49</v>
      </c>
      <c r="I67" s="37" t="s">
        <v>332</v>
      </c>
      <c r="J67" s="64" t="s">
        <v>324</v>
      </c>
      <c r="K67" s="64" t="s">
        <v>333</v>
      </c>
      <c r="L67" s="34" t="s">
        <v>334</v>
      </c>
      <c r="M67" s="64"/>
      <c r="N67" s="35"/>
      <c r="O67" s="61" t="s">
        <v>426</v>
      </c>
      <c r="P67" s="61"/>
      <c r="Q67" s="61" t="s">
        <v>427</v>
      </c>
      <c r="R67" s="61" t="s">
        <v>428</v>
      </c>
    </row>
    <row r="68" spans="1:18" s="22" customFormat="1" ht="84.75" customHeight="1" x14ac:dyDescent="0.35">
      <c r="A68" s="36" t="s">
        <v>277</v>
      </c>
      <c r="B68" s="57" t="s">
        <v>122</v>
      </c>
      <c r="C68" s="40">
        <v>3</v>
      </c>
      <c r="D68" s="65" t="s">
        <v>429</v>
      </c>
      <c r="E68" s="64" t="s">
        <v>430</v>
      </c>
      <c r="F68" s="65" t="s">
        <v>744</v>
      </c>
      <c r="G68" s="65" t="s">
        <v>709</v>
      </c>
      <c r="H68" s="37" t="s">
        <v>332</v>
      </c>
      <c r="I68" s="37" t="s">
        <v>332</v>
      </c>
      <c r="J68" s="65" t="s">
        <v>318</v>
      </c>
      <c r="K68" s="65" t="s">
        <v>283</v>
      </c>
      <c r="L68" s="39" t="s">
        <v>293</v>
      </c>
      <c r="M68" s="65" t="s">
        <v>128</v>
      </c>
      <c r="N68" s="35" t="s">
        <v>904</v>
      </c>
      <c r="O68" s="60" t="s">
        <v>710</v>
      </c>
      <c r="P68" s="60" t="s">
        <v>743</v>
      </c>
      <c r="Q68" s="60" t="s">
        <v>431</v>
      </c>
      <c r="R68" s="60" t="s">
        <v>432</v>
      </c>
    </row>
    <row r="69" spans="1:18" ht="84.75" customHeight="1" x14ac:dyDescent="0.35">
      <c r="A69" s="36" t="s">
        <v>277</v>
      </c>
      <c r="B69" s="57" t="s">
        <v>122</v>
      </c>
      <c r="C69" s="40">
        <v>3</v>
      </c>
      <c r="D69" s="64" t="s">
        <v>433</v>
      </c>
      <c r="E69" s="64" t="s">
        <v>434</v>
      </c>
      <c r="F69" s="65" t="s">
        <v>435</v>
      </c>
      <c r="G69" s="65" t="s">
        <v>436</v>
      </c>
      <c r="H69" s="38" t="s">
        <v>50</v>
      </c>
      <c r="I69" s="38" t="s">
        <v>50</v>
      </c>
      <c r="J69" s="65" t="s">
        <v>318</v>
      </c>
      <c r="K69" s="65" t="s">
        <v>283</v>
      </c>
      <c r="L69" s="39" t="s">
        <v>293</v>
      </c>
      <c r="M69" s="65" t="s">
        <v>437</v>
      </c>
      <c r="N69" s="35" t="s">
        <v>900</v>
      </c>
      <c r="O69" s="60" t="s">
        <v>438</v>
      </c>
      <c r="P69" s="60" t="s">
        <v>736</v>
      </c>
      <c r="Q69" s="60" t="s">
        <v>928</v>
      </c>
      <c r="R69" s="60" t="s">
        <v>947</v>
      </c>
    </row>
    <row r="70" spans="1:18" ht="84.75" customHeight="1" x14ac:dyDescent="0.35">
      <c r="A70" s="36" t="s">
        <v>277</v>
      </c>
      <c r="B70" s="57" t="s">
        <v>122</v>
      </c>
      <c r="C70" s="40">
        <v>3</v>
      </c>
      <c r="D70" s="64" t="s">
        <v>440</v>
      </c>
      <c r="E70" s="64" t="s">
        <v>441</v>
      </c>
      <c r="F70" s="65" t="s">
        <v>442</v>
      </c>
      <c r="G70" s="65" t="s">
        <v>443</v>
      </c>
      <c r="H70" s="38" t="s">
        <v>292</v>
      </c>
      <c r="I70" s="38" t="s">
        <v>292</v>
      </c>
      <c r="J70" s="65" t="s">
        <v>318</v>
      </c>
      <c r="K70" s="65" t="s">
        <v>283</v>
      </c>
      <c r="L70" s="39" t="s">
        <v>293</v>
      </c>
      <c r="M70" s="65" t="s">
        <v>742</v>
      </c>
      <c r="N70" s="35" t="s">
        <v>900</v>
      </c>
      <c r="O70" s="60" t="s">
        <v>444</v>
      </c>
      <c r="P70" s="60" t="s">
        <v>736</v>
      </c>
      <c r="Q70" s="60" t="s">
        <v>928</v>
      </c>
      <c r="R70" s="60" t="s">
        <v>947</v>
      </c>
    </row>
    <row r="71" spans="1:18" ht="84.75" customHeight="1" x14ac:dyDescent="0.35">
      <c r="A71" s="36" t="s">
        <v>277</v>
      </c>
      <c r="B71" s="57" t="s">
        <v>122</v>
      </c>
      <c r="C71" s="40">
        <v>3</v>
      </c>
      <c r="D71" s="64" t="s">
        <v>445</v>
      </c>
      <c r="E71" s="64" t="s">
        <v>446</v>
      </c>
      <c r="F71" s="64" t="s">
        <v>447</v>
      </c>
      <c r="G71" s="64" t="s">
        <v>448</v>
      </c>
      <c r="H71" s="38" t="s">
        <v>292</v>
      </c>
      <c r="I71" s="38" t="s">
        <v>292</v>
      </c>
      <c r="J71" s="65" t="s">
        <v>318</v>
      </c>
      <c r="K71" s="65" t="s">
        <v>283</v>
      </c>
      <c r="L71" s="39" t="s">
        <v>293</v>
      </c>
      <c r="M71" s="65" t="s">
        <v>741</v>
      </c>
      <c r="N71" s="35" t="s">
        <v>855</v>
      </c>
      <c r="O71" s="60" t="s">
        <v>444</v>
      </c>
      <c r="P71" s="60" t="s">
        <v>736</v>
      </c>
      <c r="Q71" s="60" t="s">
        <v>928</v>
      </c>
      <c r="R71" s="60" t="s">
        <v>947</v>
      </c>
    </row>
    <row r="72" spans="1:18" ht="84.75" customHeight="1" x14ac:dyDescent="0.35">
      <c r="A72" s="36" t="s">
        <v>277</v>
      </c>
      <c r="B72" s="57" t="s">
        <v>122</v>
      </c>
      <c r="C72" s="40">
        <v>3</v>
      </c>
      <c r="D72" s="64" t="s">
        <v>449</v>
      </c>
      <c r="E72" s="64" t="s">
        <v>450</v>
      </c>
      <c r="F72" s="65" t="s">
        <v>740</v>
      </c>
      <c r="G72" s="65" t="s">
        <v>451</v>
      </c>
      <c r="H72" s="38" t="s">
        <v>292</v>
      </c>
      <c r="I72" s="38" t="s">
        <v>292</v>
      </c>
      <c r="J72" s="65" t="s">
        <v>318</v>
      </c>
      <c r="K72" s="65" t="s">
        <v>283</v>
      </c>
      <c r="L72" s="39" t="s">
        <v>293</v>
      </c>
      <c r="M72" s="65" t="s">
        <v>739</v>
      </c>
      <c r="N72" s="35" t="s">
        <v>900</v>
      </c>
      <c r="O72" s="60" t="s">
        <v>444</v>
      </c>
      <c r="P72" s="60" t="s">
        <v>736</v>
      </c>
      <c r="Q72" s="60" t="s">
        <v>929</v>
      </c>
      <c r="R72" s="60" t="s">
        <v>947</v>
      </c>
    </row>
    <row r="73" spans="1:18" ht="84.75" customHeight="1" x14ac:dyDescent="0.35">
      <c r="A73" s="36" t="s">
        <v>277</v>
      </c>
      <c r="B73" s="57" t="s">
        <v>122</v>
      </c>
      <c r="C73" s="40">
        <v>3</v>
      </c>
      <c r="D73" s="64" t="s">
        <v>452</v>
      </c>
      <c r="E73" s="64" t="s">
        <v>453</v>
      </c>
      <c r="F73" s="65" t="s">
        <v>738</v>
      </c>
      <c r="G73" s="65" t="s">
        <v>737</v>
      </c>
      <c r="H73" s="38" t="s">
        <v>50</v>
      </c>
      <c r="I73" s="38" t="s">
        <v>50</v>
      </c>
      <c r="J73" s="65" t="s">
        <v>318</v>
      </c>
      <c r="K73" s="65" t="s">
        <v>283</v>
      </c>
      <c r="L73" s="39" t="s">
        <v>293</v>
      </c>
      <c r="M73" s="64"/>
      <c r="N73" s="35" t="s">
        <v>895</v>
      </c>
      <c r="O73" s="60" t="s">
        <v>444</v>
      </c>
      <c r="P73" s="60" t="s">
        <v>736</v>
      </c>
      <c r="Q73" s="60" t="s">
        <v>928</v>
      </c>
      <c r="R73" s="60" t="s">
        <v>947</v>
      </c>
    </row>
    <row r="74" spans="1:18" ht="84.75" customHeight="1" x14ac:dyDescent="0.35">
      <c r="A74" s="36" t="s">
        <v>277</v>
      </c>
      <c r="B74" s="57" t="s">
        <v>122</v>
      </c>
      <c r="C74" s="40">
        <v>3</v>
      </c>
      <c r="D74" s="64" t="s">
        <v>454</v>
      </c>
      <c r="E74" s="64" t="s">
        <v>455</v>
      </c>
      <c r="F74" s="65" t="s">
        <v>456</v>
      </c>
      <c r="G74" s="65" t="s">
        <v>52</v>
      </c>
      <c r="H74" s="38" t="s">
        <v>118</v>
      </c>
      <c r="I74" s="38" t="s">
        <v>118</v>
      </c>
      <c r="J74" s="65"/>
      <c r="K74" s="65" t="s">
        <v>283</v>
      </c>
      <c r="L74" s="39" t="s">
        <v>284</v>
      </c>
      <c r="M74" s="64" t="s">
        <v>457</v>
      </c>
      <c r="N74" s="35" t="s">
        <v>900</v>
      </c>
      <c r="O74" s="60" t="s">
        <v>458</v>
      </c>
      <c r="P74" s="60" t="s">
        <v>736</v>
      </c>
      <c r="Q74" s="60" t="s">
        <v>439</v>
      </c>
      <c r="R74" s="60" t="s">
        <v>947</v>
      </c>
    </row>
    <row r="75" spans="1:18" s="7" customFormat="1" ht="140.25" customHeight="1" x14ac:dyDescent="0.3">
      <c r="A75" s="36" t="s">
        <v>277</v>
      </c>
      <c r="B75" s="58" t="s">
        <v>459</v>
      </c>
      <c r="C75" s="40">
        <v>3</v>
      </c>
      <c r="D75" s="72" t="s">
        <v>460</v>
      </c>
      <c r="E75" s="64" t="s">
        <v>461</v>
      </c>
      <c r="F75" s="65" t="s">
        <v>735</v>
      </c>
      <c r="G75" s="65" t="s">
        <v>734</v>
      </c>
      <c r="H75" s="38" t="s">
        <v>103</v>
      </c>
      <c r="I75" s="37" t="s">
        <v>332</v>
      </c>
      <c r="J75" s="65" t="s">
        <v>318</v>
      </c>
      <c r="K75" s="65" t="s">
        <v>283</v>
      </c>
      <c r="L75" s="39" t="s">
        <v>284</v>
      </c>
      <c r="M75" s="65" t="s">
        <v>285</v>
      </c>
      <c r="N75" s="35" t="s">
        <v>905</v>
      </c>
      <c r="O75" s="60" t="s">
        <v>733</v>
      </c>
      <c r="P75" s="60" t="s">
        <v>732</v>
      </c>
      <c r="Q75" s="60" t="s">
        <v>731</v>
      </c>
      <c r="R75" s="60" t="s">
        <v>462</v>
      </c>
    </row>
    <row r="76" spans="1:18" s="7" customFormat="1" ht="84.75" customHeight="1" x14ac:dyDescent="0.3">
      <c r="A76" s="36" t="s">
        <v>277</v>
      </c>
      <c r="B76" s="58" t="s">
        <v>463</v>
      </c>
      <c r="C76" s="40">
        <v>2</v>
      </c>
      <c r="D76" s="72" t="s">
        <v>464</v>
      </c>
      <c r="E76" s="64" t="s">
        <v>465</v>
      </c>
      <c r="F76" s="65" t="s">
        <v>730</v>
      </c>
      <c r="G76" s="65" t="s">
        <v>866</v>
      </c>
      <c r="H76" s="38" t="s">
        <v>118</v>
      </c>
      <c r="I76" s="37" t="s">
        <v>60</v>
      </c>
      <c r="J76" s="65"/>
      <c r="K76" s="65" t="s">
        <v>283</v>
      </c>
      <c r="L76" s="39" t="s">
        <v>284</v>
      </c>
      <c r="M76" s="65"/>
      <c r="N76" s="35"/>
      <c r="O76" s="60" t="s">
        <v>466</v>
      </c>
      <c r="P76" s="60" t="s">
        <v>729</v>
      </c>
      <c r="Q76" s="60"/>
      <c r="R76" s="60" t="s">
        <v>948</v>
      </c>
    </row>
    <row r="77" spans="1:18" s="5" customFormat="1" ht="84.75" customHeight="1" x14ac:dyDescent="0.3">
      <c r="A77" s="36" t="s">
        <v>467</v>
      </c>
      <c r="B77" s="57" t="s">
        <v>168</v>
      </c>
      <c r="C77" s="40">
        <v>1</v>
      </c>
      <c r="D77" s="65" t="s">
        <v>468</v>
      </c>
      <c r="E77" s="65" t="s">
        <v>469</v>
      </c>
      <c r="F77" s="65" t="s">
        <v>728</v>
      </c>
      <c r="G77" s="65" t="s">
        <v>727</v>
      </c>
      <c r="H77" s="37" t="s">
        <v>332</v>
      </c>
      <c r="I77" s="37" t="s">
        <v>332</v>
      </c>
      <c r="J77" s="64" t="s">
        <v>324</v>
      </c>
      <c r="K77" s="65" t="s">
        <v>283</v>
      </c>
      <c r="L77" s="34" t="s">
        <v>470</v>
      </c>
      <c r="M77" s="64" t="s">
        <v>457</v>
      </c>
      <c r="N77" s="35" t="s">
        <v>902</v>
      </c>
      <c r="O77" s="60" t="s">
        <v>916</v>
      </c>
      <c r="P77" s="61" t="s">
        <v>471</v>
      </c>
      <c r="Q77" s="60" t="s">
        <v>472</v>
      </c>
      <c r="R77" s="60" t="s">
        <v>473</v>
      </c>
    </row>
    <row r="78" spans="1:18" s="5" customFormat="1" ht="84.75" customHeight="1" x14ac:dyDescent="0.3">
      <c r="A78" s="36" t="s">
        <v>467</v>
      </c>
      <c r="B78" s="57" t="s">
        <v>168</v>
      </c>
      <c r="C78" s="40">
        <v>1</v>
      </c>
      <c r="D78" s="65" t="s">
        <v>726</v>
      </c>
      <c r="E78" s="65" t="s">
        <v>474</v>
      </c>
      <c r="F78" s="65" t="s">
        <v>475</v>
      </c>
      <c r="G78" s="65" t="s">
        <v>725</v>
      </c>
      <c r="H78" s="37" t="s">
        <v>332</v>
      </c>
      <c r="I78" s="37" t="s">
        <v>332</v>
      </c>
      <c r="J78" s="64" t="s">
        <v>324</v>
      </c>
      <c r="K78" s="65" t="s">
        <v>283</v>
      </c>
      <c r="L78" s="34" t="s">
        <v>470</v>
      </c>
      <c r="M78" s="64" t="s">
        <v>457</v>
      </c>
      <c r="N78" s="35" t="s">
        <v>902</v>
      </c>
      <c r="O78" s="60" t="s">
        <v>476</v>
      </c>
      <c r="P78" s="61" t="s">
        <v>471</v>
      </c>
      <c r="Q78" s="60" t="s">
        <v>472</v>
      </c>
      <c r="R78" s="61" t="s">
        <v>477</v>
      </c>
    </row>
    <row r="79" spans="1:18" s="5" customFormat="1" ht="84.75" customHeight="1" x14ac:dyDescent="0.3">
      <c r="A79" s="36" t="s">
        <v>467</v>
      </c>
      <c r="B79" s="57" t="s">
        <v>168</v>
      </c>
      <c r="C79" s="40">
        <v>1</v>
      </c>
      <c r="D79" s="65" t="s">
        <v>478</v>
      </c>
      <c r="E79" s="65" t="s">
        <v>479</v>
      </c>
      <c r="F79" s="65" t="s">
        <v>480</v>
      </c>
      <c r="G79" s="65" t="s">
        <v>724</v>
      </c>
      <c r="H79" s="37" t="s">
        <v>332</v>
      </c>
      <c r="I79" s="37" t="s">
        <v>332</v>
      </c>
      <c r="J79" s="64" t="s">
        <v>324</v>
      </c>
      <c r="K79" s="65" t="s">
        <v>283</v>
      </c>
      <c r="L79" s="34" t="s">
        <v>470</v>
      </c>
      <c r="M79" s="64" t="s">
        <v>457</v>
      </c>
      <c r="N79" s="35" t="s">
        <v>902</v>
      </c>
      <c r="O79" s="60" t="s">
        <v>476</v>
      </c>
      <c r="P79" s="61" t="s">
        <v>471</v>
      </c>
      <c r="Q79" s="60" t="s">
        <v>472</v>
      </c>
      <c r="R79" s="61" t="s">
        <v>477</v>
      </c>
    </row>
    <row r="80" spans="1:18" s="5" customFormat="1" ht="130.5" customHeight="1" x14ac:dyDescent="0.3">
      <c r="A80" s="36" t="s">
        <v>467</v>
      </c>
      <c r="B80" s="57" t="s">
        <v>99</v>
      </c>
      <c r="C80" s="40">
        <v>3</v>
      </c>
      <c r="D80" s="65" t="s">
        <v>481</v>
      </c>
      <c r="E80" s="65" t="s">
        <v>482</v>
      </c>
      <c r="F80" s="65" t="s">
        <v>483</v>
      </c>
      <c r="G80" s="65" t="s">
        <v>484</v>
      </c>
      <c r="H80" s="37" t="s">
        <v>49</v>
      </c>
      <c r="I80" s="37" t="s">
        <v>332</v>
      </c>
      <c r="J80" s="65" t="s">
        <v>318</v>
      </c>
      <c r="K80" s="65" t="s">
        <v>848</v>
      </c>
      <c r="L80" s="34" t="s">
        <v>470</v>
      </c>
      <c r="M80" s="64" t="s">
        <v>174</v>
      </c>
      <c r="N80" s="35" t="s">
        <v>906</v>
      </c>
      <c r="O80" s="60" t="s">
        <v>485</v>
      </c>
      <c r="P80" s="61" t="s">
        <v>723</v>
      </c>
      <c r="Q80" s="61" t="s">
        <v>486</v>
      </c>
      <c r="R80" s="61" t="s">
        <v>487</v>
      </c>
    </row>
    <row r="81" spans="1:18" s="5" customFormat="1" ht="146.25" customHeight="1" x14ac:dyDescent="0.3">
      <c r="A81" s="36" t="s">
        <v>467</v>
      </c>
      <c r="B81" s="57" t="s">
        <v>99</v>
      </c>
      <c r="C81" s="40">
        <v>3</v>
      </c>
      <c r="D81" s="65" t="s">
        <v>488</v>
      </c>
      <c r="E81" s="65" t="s">
        <v>489</v>
      </c>
      <c r="F81" s="65" t="s">
        <v>849</v>
      </c>
      <c r="G81" s="65" t="s">
        <v>847</v>
      </c>
      <c r="H81" s="37" t="s">
        <v>49</v>
      </c>
      <c r="I81" s="37" t="s">
        <v>332</v>
      </c>
      <c r="J81" s="64" t="s">
        <v>51</v>
      </c>
      <c r="K81" s="65" t="s">
        <v>283</v>
      </c>
      <c r="L81" s="34" t="s">
        <v>470</v>
      </c>
      <c r="M81" s="64" t="s">
        <v>174</v>
      </c>
      <c r="N81" s="35" t="s">
        <v>907</v>
      </c>
      <c r="O81" s="60" t="s">
        <v>490</v>
      </c>
      <c r="P81" s="61" t="s">
        <v>491</v>
      </c>
      <c r="Q81" s="61" t="s">
        <v>492</v>
      </c>
      <c r="R81" s="61" t="s">
        <v>493</v>
      </c>
    </row>
    <row r="82" spans="1:18" s="5" customFormat="1" ht="84.75" customHeight="1" x14ac:dyDescent="0.3">
      <c r="A82" s="36" t="s">
        <v>467</v>
      </c>
      <c r="B82" s="57" t="s">
        <v>421</v>
      </c>
      <c r="C82" s="40">
        <v>1</v>
      </c>
      <c r="D82" s="65" t="s">
        <v>494</v>
      </c>
      <c r="E82" s="65" t="s">
        <v>495</v>
      </c>
      <c r="F82" s="65" t="s">
        <v>850</v>
      </c>
      <c r="G82" s="65" t="s">
        <v>851</v>
      </c>
      <c r="H82" s="37" t="s">
        <v>332</v>
      </c>
      <c r="I82" s="37" t="s">
        <v>332</v>
      </c>
      <c r="J82" s="65" t="s">
        <v>74</v>
      </c>
      <c r="K82" s="65" t="s">
        <v>283</v>
      </c>
      <c r="L82" s="39" t="s">
        <v>409</v>
      </c>
      <c r="M82" s="65"/>
      <c r="N82" s="35"/>
      <c r="O82" s="60" t="s">
        <v>722</v>
      </c>
      <c r="P82" s="60" t="s">
        <v>919</v>
      </c>
      <c r="Q82" s="61" t="s">
        <v>496</v>
      </c>
      <c r="R82" s="60" t="s">
        <v>949</v>
      </c>
    </row>
    <row r="83" spans="1:18" s="8" customFormat="1" ht="84.75" customHeight="1" x14ac:dyDescent="0.3">
      <c r="A83" s="36" t="s">
        <v>497</v>
      </c>
      <c r="B83" s="57" t="s">
        <v>168</v>
      </c>
      <c r="C83" s="40">
        <v>3</v>
      </c>
      <c r="D83" s="65" t="s">
        <v>498</v>
      </c>
      <c r="E83" s="65" t="s">
        <v>499</v>
      </c>
      <c r="F83" s="65" t="s">
        <v>852</v>
      </c>
      <c r="G83" s="65" t="s">
        <v>853</v>
      </c>
      <c r="H83" s="38" t="s">
        <v>103</v>
      </c>
      <c r="I83" s="38" t="s">
        <v>50</v>
      </c>
      <c r="J83" s="65" t="s">
        <v>500</v>
      </c>
      <c r="K83" s="65" t="s">
        <v>283</v>
      </c>
      <c r="L83" s="39" t="s">
        <v>284</v>
      </c>
      <c r="M83" s="65" t="s">
        <v>501</v>
      </c>
      <c r="N83" s="35" t="s">
        <v>855</v>
      </c>
      <c r="O83" s="60" t="s">
        <v>502</v>
      </c>
      <c r="P83" s="61" t="s">
        <v>503</v>
      </c>
      <c r="Q83" s="61" t="s">
        <v>504</v>
      </c>
      <c r="R83" s="61" t="s">
        <v>721</v>
      </c>
    </row>
    <row r="84" spans="1:18" s="1" customFormat="1" ht="84.75" customHeight="1" x14ac:dyDescent="0.3">
      <c r="A84" s="36" t="s">
        <v>497</v>
      </c>
      <c r="B84" s="57" t="s">
        <v>44</v>
      </c>
      <c r="C84" s="40">
        <v>3</v>
      </c>
      <c r="D84" s="65" t="s">
        <v>505</v>
      </c>
      <c r="E84" s="65" t="s">
        <v>720</v>
      </c>
      <c r="F84" s="65" t="s">
        <v>711</v>
      </c>
      <c r="G84" s="65" t="s">
        <v>506</v>
      </c>
      <c r="H84" s="38" t="s">
        <v>103</v>
      </c>
      <c r="I84" s="38" t="s">
        <v>50</v>
      </c>
      <c r="J84" s="64" t="s">
        <v>507</v>
      </c>
      <c r="K84" s="65" t="s">
        <v>283</v>
      </c>
      <c r="L84" s="39" t="s">
        <v>284</v>
      </c>
      <c r="M84" s="65" t="s">
        <v>717</v>
      </c>
      <c r="N84" s="35" t="s">
        <v>900</v>
      </c>
      <c r="O84" s="60" t="s">
        <v>917</v>
      </c>
      <c r="P84" s="61" t="s">
        <v>503</v>
      </c>
      <c r="Q84" s="61" t="s">
        <v>719</v>
      </c>
      <c r="R84" s="60" t="s">
        <v>950</v>
      </c>
    </row>
    <row r="85" spans="1:18" s="9" customFormat="1" ht="136.05000000000001" customHeight="1" x14ac:dyDescent="0.3">
      <c r="A85" s="36" t="s">
        <v>497</v>
      </c>
      <c r="B85" s="57" t="s">
        <v>44</v>
      </c>
      <c r="C85" s="40">
        <v>2</v>
      </c>
      <c r="D85" s="65" t="s">
        <v>508</v>
      </c>
      <c r="E85" s="65" t="s">
        <v>718</v>
      </c>
      <c r="F85" s="65" t="s">
        <v>509</v>
      </c>
      <c r="G85" s="65" t="s">
        <v>510</v>
      </c>
      <c r="H85" s="38" t="s">
        <v>103</v>
      </c>
      <c r="I85" s="38" t="s">
        <v>511</v>
      </c>
      <c r="J85" s="64" t="s">
        <v>507</v>
      </c>
      <c r="K85" s="65" t="s">
        <v>283</v>
      </c>
      <c r="L85" s="39" t="s">
        <v>284</v>
      </c>
      <c r="M85" s="65" t="s">
        <v>717</v>
      </c>
      <c r="N85" s="35" t="s">
        <v>908</v>
      </c>
      <c r="O85" s="60" t="s">
        <v>716</v>
      </c>
      <c r="P85" s="61" t="s">
        <v>503</v>
      </c>
      <c r="Q85" s="63" t="s">
        <v>512</v>
      </c>
      <c r="R85" s="60" t="s">
        <v>936</v>
      </c>
    </row>
    <row r="86" spans="1:18" ht="84.75" customHeight="1" x14ac:dyDescent="0.35">
      <c r="A86" s="36" t="s">
        <v>497</v>
      </c>
      <c r="B86" s="57" t="s">
        <v>513</v>
      </c>
      <c r="C86" s="40">
        <v>1</v>
      </c>
      <c r="D86" s="65" t="s">
        <v>514</v>
      </c>
      <c r="E86" s="65" t="s">
        <v>515</v>
      </c>
      <c r="F86" s="65" t="s">
        <v>715</v>
      </c>
      <c r="G86" s="65" t="s">
        <v>847</v>
      </c>
      <c r="H86" s="38" t="s">
        <v>103</v>
      </c>
      <c r="I86" s="38" t="s">
        <v>50</v>
      </c>
      <c r="J86" s="65" t="s">
        <v>500</v>
      </c>
      <c r="K86" s="65" t="s">
        <v>848</v>
      </c>
      <c r="L86" s="39" t="s">
        <v>714</v>
      </c>
      <c r="M86" s="65" t="s">
        <v>713</v>
      </c>
      <c r="N86" s="35" t="s">
        <v>900</v>
      </c>
      <c r="O86" s="60" t="s">
        <v>516</v>
      </c>
      <c r="P86" s="60" t="s">
        <v>712</v>
      </c>
      <c r="Q86" s="60" t="s">
        <v>930</v>
      </c>
      <c r="R86" s="60" t="s">
        <v>517</v>
      </c>
    </row>
    <row r="87" spans="1:18" ht="84.75" customHeight="1" x14ac:dyDescent="0.35">
      <c r="A87" s="36" t="s">
        <v>497</v>
      </c>
      <c r="B87" s="78" t="s">
        <v>99</v>
      </c>
      <c r="C87" s="40">
        <v>3</v>
      </c>
      <c r="D87" s="65" t="s">
        <v>518</v>
      </c>
      <c r="E87" s="77" t="s">
        <v>519</v>
      </c>
      <c r="F87" s="65" t="s">
        <v>520</v>
      </c>
      <c r="G87" s="77" t="s">
        <v>867</v>
      </c>
      <c r="H87" s="38" t="s">
        <v>103</v>
      </c>
      <c r="I87" s="38" t="s">
        <v>50</v>
      </c>
      <c r="J87" s="65" t="s">
        <v>500</v>
      </c>
      <c r="K87" s="65" t="s">
        <v>283</v>
      </c>
      <c r="L87" s="39" t="s">
        <v>284</v>
      </c>
      <c r="M87" s="65"/>
      <c r="N87" s="35"/>
      <c r="O87" s="60" t="s">
        <v>918</v>
      </c>
      <c r="P87" s="60"/>
      <c r="Q87" s="61" t="s">
        <v>521</v>
      </c>
      <c r="R87" s="60" t="s">
        <v>951</v>
      </c>
    </row>
    <row r="88" spans="1:18" ht="84.75" customHeight="1" x14ac:dyDescent="0.35">
      <c r="A88" s="10"/>
      <c r="B88" s="16"/>
      <c r="E88" s="74"/>
    </row>
  </sheetData>
  <sheetProtection algorithmName="SHA-512" hashValue="CvLE+5H3ETJjFi1U4pEh5UAqwiR8SOnuvjDLGAQjAEPJTTTZPdN/r7uf+QmLibKWpRKt53MbQ6Bi6Oo79PC9Tg==" saltValue="CXRTv59X7X+oM3rOIW8FkA==" spinCount="100000" sheet="1" formatColumns="0" formatRows="0" sort="0" autoFilter="0"/>
  <mergeCells count="2">
    <mergeCell ref="B1:D1"/>
    <mergeCell ref="A2:R2"/>
  </mergeCells>
  <conditionalFormatting sqref="B4:B15 C4:C43 B22 B28:B43 B44:C78 D77:R78 D81:R81 B81:C87 B88:D244 E88:R307">
    <cfRule type="expression" dxfId="42" priority="43">
      <formula>AND($B4="Discontinued")</formula>
    </cfRule>
  </conditionalFormatting>
  <conditionalFormatting sqref="D16:D21">
    <cfRule type="expression" dxfId="41" priority="39">
      <formula>AND(#REF!="Discontinued")</formula>
    </cfRule>
  </conditionalFormatting>
  <conditionalFormatting sqref="D23 D24:G24 J24:M24 O24:R24 D25:D27">
    <cfRule type="expression" dxfId="40" priority="42">
      <formula>AND(#REF!="Discontinued")</formula>
    </cfRule>
  </conditionalFormatting>
  <conditionalFormatting sqref="D86:D87 D4:R6 M7:P8 R7:R8 D7:L15 O9:R9 M9:N11 O10:P11 R10:R11 M12:R15 D22:N22 P22:R22 D28:R29 D30:M34 O30:R34 D35:R56 D57:N59 P57:R59 D60:O62 Q60:R63 D63:M63 O63 D64:R64 D65:O65 Q65:R65 D66:R67 D68:E68 H68:N68 Q68:R68 D69:O74 D75:R75 D76:E76 G76:O76 Q76:R76 D82:F82 H82:R82 D83:E83 H83:Q83 D84:P85 Q85:R85 E87">
    <cfRule type="expression" dxfId="39" priority="38">
      <formula>AND($B4="Discontinued")</formula>
    </cfRule>
  </conditionalFormatting>
  <conditionalFormatting sqref="D86:O86 D87 H87:N87 P87">
    <cfRule type="expression" dxfId="38" priority="37">
      <formula>AND($B86="Discontinued")</formula>
    </cfRule>
  </conditionalFormatting>
  <conditionalFormatting sqref="E16:G16 O16:Q16 R21">
    <cfRule type="expression" dxfId="37" priority="35">
      <formula>AND($B15="Discontinued")</formula>
    </cfRule>
  </conditionalFormatting>
  <conditionalFormatting sqref="F76">
    <cfRule type="expression" dxfId="36" priority="15">
      <formula>AND($B76="Discontinued")</formula>
    </cfRule>
  </conditionalFormatting>
  <conditionalFormatting sqref="F87">
    <cfRule type="expression" dxfId="35" priority="36">
      <formula>AND($B87="Discontinued")</formula>
    </cfRule>
  </conditionalFormatting>
  <conditionalFormatting sqref="F68:G68">
    <cfRule type="expression" dxfId="34" priority="16">
      <formula>AND($B68="Discontinued")</formula>
    </cfRule>
  </conditionalFormatting>
  <conditionalFormatting sqref="F83:G83">
    <cfRule type="expression" dxfId="33" priority="2">
      <formula>AND($B83="Discontinued")</formula>
    </cfRule>
  </conditionalFormatting>
  <conditionalFormatting sqref="G82">
    <cfRule type="expression" dxfId="32" priority="9">
      <formula>AND($B82="Discontinued")</formula>
    </cfRule>
  </conditionalFormatting>
  <conditionalFormatting sqref="G87">
    <cfRule type="expression" dxfId="31" priority="17">
      <formula>AND($B87="Discontinued")</formula>
    </cfRule>
  </conditionalFormatting>
  <conditionalFormatting sqref="H17:I17">
    <cfRule type="expression" dxfId="30" priority="30">
      <formula>AND(#REF!="Discontinued")</formula>
    </cfRule>
  </conditionalFormatting>
  <conditionalFormatting sqref="H16:M16">
    <cfRule type="expression" dxfId="29" priority="40">
      <formula>AND($B15="Discontinued")</formula>
    </cfRule>
  </conditionalFormatting>
  <conditionalFormatting sqref="L17">
    <cfRule type="expression" dxfId="28" priority="29">
      <formula>AND(#REF!="Discontinued")</formula>
    </cfRule>
  </conditionalFormatting>
  <conditionalFormatting sqref="M17 O17:R17 E17:G20 J17:K21 O18:O20 R18:R20 H18:I21 L18:N21 P18:Q21">
    <cfRule type="expression" dxfId="27" priority="41">
      <formula>AND(#REF!="Discontinued")</formula>
    </cfRule>
  </conditionalFormatting>
  <conditionalFormatting sqref="N16">
    <cfRule type="expression" dxfId="26" priority="6">
      <formula>AND($B16="Discontinued")</formula>
    </cfRule>
  </conditionalFormatting>
  <conditionalFormatting sqref="N17">
    <cfRule type="expression" dxfId="25" priority="28">
      <formula>AND(#REF!="Discontinued")</formula>
    </cfRule>
  </conditionalFormatting>
  <conditionalFormatting sqref="N23:N24">
    <cfRule type="expression" dxfId="24" priority="5">
      <formula>AND($B23="Discontinued")</formula>
    </cfRule>
  </conditionalFormatting>
  <conditionalFormatting sqref="N26:N27">
    <cfRule type="expression" dxfId="23" priority="4">
      <formula>AND($B26="Discontinued")</formula>
    </cfRule>
  </conditionalFormatting>
  <conditionalFormatting sqref="N30:N34">
    <cfRule type="expression" dxfId="22" priority="3">
      <formula>AND($B30="Discontinued")</formula>
    </cfRule>
  </conditionalFormatting>
  <conditionalFormatting sqref="N63">
    <cfRule type="expression" dxfId="21" priority="1">
      <formula>AND($B63="Discontinued")</formula>
    </cfRule>
  </conditionalFormatting>
  <conditionalFormatting sqref="O22">
    <cfRule type="expression" dxfId="20" priority="31">
      <formula>AND($B21="Discontinued")</formula>
    </cfRule>
  </conditionalFormatting>
  <conditionalFormatting sqref="O57:O59">
    <cfRule type="expression" dxfId="19" priority="7">
      <formula>AND($B57="Discontinued")</formula>
    </cfRule>
  </conditionalFormatting>
  <conditionalFormatting sqref="O87">
    <cfRule type="expression" dxfId="18" priority="34">
      <formula>AND(#REF!="Discontinued")</formula>
    </cfRule>
  </conditionalFormatting>
  <conditionalFormatting sqref="O68:P68">
    <cfRule type="expression" dxfId="17" priority="14">
      <formula>AND($B68="Discontinued")</formula>
    </cfRule>
  </conditionalFormatting>
  <conditionalFormatting sqref="P60:P61">
    <cfRule type="expression" dxfId="16" priority="27">
      <formula>AND($B60="Discontinued")</formula>
    </cfRule>
  </conditionalFormatting>
  <conditionalFormatting sqref="P63">
    <cfRule type="expression" dxfId="15" priority="26">
      <formula>AND($B63="Discontinued")</formula>
    </cfRule>
  </conditionalFormatting>
  <conditionalFormatting sqref="P69:P74">
    <cfRule type="expression" dxfId="14" priority="13">
      <formula>AND($B69="Discontinued")</formula>
    </cfRule>
  </conditionalFormatting>
  <conditionalFormatting sqref="P76">
    <cfRule type="expression" dxfId="13" priority="12">
      <formula>AND($B76="Discontinued")</formula>
    </cfRule>
  </conditionalFormatting>
  <conditionalFormatting sqref="P86">
    <cfRule type="expression" dxfId="12" priority="8">
      <formula>AND($B86="Discontinued")</formula>
    </cfRule>
  </conditionalFormatting>
  <conditionalFormatting sqref="Q7:Q8">
    <cfRule type="expression" dxfId="11" priority="11">
      <formula>AND($B7="Discontinued")</formula>
    </cfRule>
  </conditionalFormatting>
  <conditionalFormatting sqref="Q10:Q11">
    <cfRule type="expression" dxfId="10" priority="10">
      <formula>AND($B10="Discontinued")</formula>
    </cfRule>
  </conditionalFormatting>
  <conditionalFormatting sqref="Q69:Q74">
    <cfRule type="expression" dxfId="9" priority="25">
      <formula>AND($B69="Discontinued")</formula>
    </cfRule>
  </conditionalFormatting>
  <conditionalFormatting sqref="Q84">
    <cfRule type="expression" dxfId="8" priority="20">
      <formula>AND(#REF!="Discontinued")</formula>
    </cfRule>
  </conditionalFormatting>
  <conditionalFormatting sqref="Q86">
    <cfRule type="expression" dxfId="7" priority="22">
      <formula>AND($B86="Discontinued")</formula>
    </cfRule>
  </conditionalFormatting>
  <conditionalFormatting sqref="Q87">
    <cfRule type="expression" dxfId="6" priority="33">
      <formula>AND(#REF!="Discontinued")</formula>
    </cfRule>
  </conditionalFormatting>
  <conditionalFormatting sqref="R16">
    <cfRule type="expression" dxfId="5" priority="18">
      <formula>AND(#REF!="Discontinued")</formula>
    </cfRule>
  </conditionalFormatting>
  <conditionalFormatting sqref="R69:R74">
    <cfRule type="expression" dxfId="4" priority="24">
      <formula>AND($B69="Discontinued")</formula>
    </cfRule>
  </conditionalFormatting>
  <conditionalFormatting sqref="R83">
    <cfRule type="expression" dxfId="3" priority="23">
      <formula>AND($B83="Discontinued")</formula>
    </cfRule>
  </conditionalFormatting>
  <conditionalFormatting sqref="R84">
    <cfRule type="expression" dxfId="2" priority="19">
      <formula>AND(#REF!="Discontinued")</formula>
    </cfRule>
  </conditionalFormatting>
  <conditionalFormatting sqref="R86">
    <cfRule type="expression" dxfId="1" priority="21">
      <formula>AND($B86="Discontinued")</formula>
    </cfRule>
  </conditionalFormatting>
  <conditionalFormatting sqref="R87">
    <cfRule type="expression" dxfId="0" priority="32">
      <formula>AND(#REF!="Discontinued")</formula>
    </cfRule>
  </conditionalFormatting>
  <hyperlinks>
    <hyperlink ref="O3" r:id="rId1" xr:uid="{3AEB4E76-5FE1-43C7-B75E-63AC09E238F9}"/>
    <hyperlink ref="H3:I3" r:id="rId2" display="../../Modular Framework revision-2022/2. Modular Framework 2022- IT/4. Final MF + Additional Columns/2. HIV MF _ENG_2022_Final 31 Aug 2022_Additional columns (2).xlsx" xr:uid="{F9773A67-1DB7-48FA-A43A-E59E0E6E4B76}"/>
  </hyperlinks>
  <pageMargins left="0.23622047244094499" right="0.23622047244094499" top="0.44" bottom="0.35" header="0.31496062992126" footer="0.22"/>
  <pageSetup paperSize="8" scale="21" fitToHeight="0" orientation="landscape" r:id="rId3"/>
  <rowBreaks count="6" manualBreakCount="6">
    <brk id="13" max="17" man="1"/>
    <brk id="44" max="17" man="1"/>
    <brk id="53" max="17" man="1"/>
    <brk id="64" max="17" man="1"/>
    <brk id="72" max="17" man="1"/>
    <brk id="82" max="17" man="1"/>
  </rowBreaks>
  <drawing r:id="rId4"/>
  <legacyDrawing r:id="rId5"/>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76A88"/>
  </sheetPr>
  <dimension ref="A1:Q67"/>
  <sheetViews>
    <sheetView view="pageBreakPreview" zoomScale="60" zoomScaleNormal="83" workbookViewId="0">
      <selection sqref="A1:I1"/>
    </sheetView>
  </sheetViews>
  <sheetFormatPr defaultColWidth="9.44140625" defaultRowHeight="17.399999999999999" x14ac:dyDescent="0.3"/>
  <cols>
    <col min="1" max="1" width="35.5546875" style="1" customWidth="1"/>
    <col min="2" max="2" width="37.44140625" style="1" customWidth="1"/>
    <col min="3" max="3" width="13.5546875" style="16" customWidth="1"/>
    <col min="4" max="4" width="30.21875" style="16" customWidth="1"/>
    <col min="5" max="5" width="13.5546875" style="16" customWidth="1"/>
    <col min="6" max="6" width="27.21875" style="16" customWidth="1"/>
    <col min="7" max="7" width="13.77734375" style="16" customWidth="1"/>
    <col min="8" max="8" width="44.21875" style="16" customWidth="1"/>
    <col min="9" max="9" width="95.77734375" style="1" customWidth="1"/>
    <col min="10" max="10" width="16.44140625" style="1" customWidth="1"/>
    <col min="11" max="16384" width="9.44140625" style="1"/>
  </cols>
  <sheetData>
    <row r="1" spans="1:17" ht="35.1" customHeight="1" x14ac:dyDescent="0.3">
      <c r="A1" s="138" t="s">
        <v>522</v>
      </c>
      <c r="B1" s="138"/>
      <c r="C1" s="138"/>
      <c r="D1" s="138"/>
      <c r="E1" s="138"/>
      <c r="F1" s="138"/>
      <c r="G1" s="138"/>
      <c r="H1" s="138"/>
      <c r="I1" s="138"/>
    </row>
    <row r="2" spans="1:17" ht="146.1" customHeight="1" x14ac:dyDescent="0.3">
      <c r="A2" s="167" t="s">
        <v>523</v>
      </c>
      <c r="B2" s="167"/>
      <c r="C2" s="167"/>
      <c r="D2" s="167"/>
      <c r="E2" s="167"/>
      <c r="F2" s="167"/>
      <c r="G2" s="167"/>
      <c r="H2" s="167"/>
      <c r="I2" s="167"/>
    </row>
    <row r="3" spans="1:17" ht="18" customHeight="1" x14ac:dyDescent="0.3">
      <c r="A3" s="162" t="s">
        <v>524</v>
      </c>
      <c r="B3" s="163"/>
      <c r="C3" s="162" t="s">
        <v>525</v>
      </c>
      <c r="D3" s="162"/>
      <c r="E3" s="162"/>
      <c r="F3" s="162"/>
      <c r="G3" s="162" t="s">
        <v>526</v>
      </c>
      <c r="H3" s="162"/>
      <c r="I3" s="164" t="s">
        <v>527</v>
      </c>
    </row>
    <row r="4" spans="1:17" ht="41.1" customHeight="1" x14ac:dyDescent="0.3">
      <c r="A4" s="162"/>
      <c r="B4" s="163"/>
      <c r="C4" s="165" t="s">
        <v>528</v>
      </c>
      <c r="D4" s="165"/>
      <c r="E4" s="165" t="s">
        <v>529</v>
      </c>
      <c r="F4" s="165"/>
      <c r="G4" s="165" t="s">
        <v>530</v>
      </c>
      <c r="H4" s="165"/>
      <c r="I4" s="164"/>
    </row>
    <row r="5" spans="1:17" x14ac:dyDescent="0.3">
      <c r="A5" s="162"/>
      <c r="B5" s="163"/>
      <c r="C5" s="84" t="s">
        <v>60</v>
      </c>
      <c r="D5" s="166" t="s">
        <v>49</v>
      </c>
      <c r="E5" s="84" t="s">
        <v>60</v>
      </c>
      <c r="F5" s="166" t="s">
        <v>49</v>
      </c>
      <c r="G5" s="84" t="s">
        <v>60</v>
      </c>
      <c r="H5" s="166" t="s">
        <v>49</v>
      </c>
      <c r="I5" s="164"/>
    </row>
    <row r="6" spans="1:17" x14ac:dyDescent="0.3">
      <c r="A6" s="162"/>
      <c r="B6" s="163"/>
      <c r="C6" s="84" t="s">
        <v>531</v>
      </c>
      <c r="D6" s="166"/>
      <c r="E6" s="84" t="s">
        <v>531</v>
      </c>
      <c r="F6" s="166"/>
      <c r="G6" s="84" t="s">
        <v>531</v>
      </c>
      <c r="H6" s="166"/>
      <c r="I6" s="164"/>
    </row>
    <row r="7" spans="1:17" ht="34.35" customHeight="1" x14ac:dyDescent="0.3">
      <c r="A7" s="151" t="s">
        <v>532</v>
      </c>
      <c r="B7" s="42" t="s">
        <v>533</v>
      </c>
      <c r="C7" s="43">
        <v>10</v>
      </c>
      <c r="D7" s="43" t="s">
        <v>112</v>
      </c>
      <c r="E7" s="43">
        <v>10</v>
      </c>
      <c r="F7" s="43" t="s">
        <v>112</v>
      </c>
      <c r="G7" s="83">
        <f>C7+E7</f>
        <v>20</v>
      </c>
      <c r="H7" s="83" t="s">
        <v>112</v>
      </c>
      <c r="I7" s="44" t="s">
        <v>534</v>
      </c>
      <c r="J7" s="18"/>
    </row>
    <row r="8" spans="1:17" ht="34.35" customHeight="1" x14ac:dyDescent="0.3">
      <c r="A8" s="151"/>
      <c r="B8" s="45" t="s">
        <v>535</v>
      </c>
      <c r="C8" s="46">
        <v>7</v>
      </c>
      <c r="D8" s="46" t="s">
        <v>112</v>
      </c>
      <c r="E8" s="46">
        <v>8</v>
      </c>
      <c r="F8" s="46" t="s">
        <v>112</v>
      </c>
      <c r="G8" s="82">
        <f>C8+E8</f>
        <v>15</v>
      </c>
      <c r="H8" s="82" t="s">
        <v>112</v>
      </c>
      <c r="I8" s="44" t="s">
        <v>536</v>
      </c>
    </row>
    <row r="9" spans="1:17" ht="34.35" customHeight="1" x14ac:dyDescent="0.3">
      <c r="A9" s="151"/>
      <c r="B9" s="47" t="s">
        <v>537</v>
      </c>
      <c r="C9" s="148">
        <f>C8/C7</f>
        <v>0.7</v>
      </c>
      <c r="D9" s="148"/>
      <c r="E9" s="148">
        <f>E8/E7</f>
        <v>0.8</v>
      </c>
      <c r="F9" s="148"/>
      <c r="G9" s="148">
        <f>G8/G7</f>
        <v>0.75</v>
      </c>
      <c r="H9" s="148"/>
      <c r="I9" s="44" t="s">
        <v>538</v>
      </c>
    </row>
    <row r="10" spans="1:17" ht="34.35" customHeight="1" x14ac:dyDescent="0.3">
      <c r="A10" s="151"/>
      <c r="B10" s="152" t="s">
        <v>539</v>
      </c>
      <c r="C10" s="83">
        <v>5</v>
      </c>
      <c r="D10" s="153">
        <f>C10/C11</f>
        <v>0.5</v>
      </c>
      <c r="E10" s="83">
        <v>10</v>
      </c>
      <c r="F10" s="154">
        <f>E10/E11</f>
        <v>0.66666666666666663</v>
      </c>
      <c r="G10" s="83">
        <f>C10+E10</f>
        <v>15</v>
      </c>
      <c r="H10" s="154">
        <f>G10/G11</f>
        <v>0.6</v>
      </c>
      <c r="I10" s="147" t="s">
        <v>540</v>
      </c>
      <c r="L10" s="12"/>
      <c r="M10" s="11"/>
      <c r="N10" s="12"/>
      <c r="O10" s="11"/>
      <c r="P10" s="12"/>
      <c r="Q10" s="11"/>
    </row>
    <row r="11" spans="1:17" ht="34.35" customHeight="1" x14ac:dyDescent="0.3">
      <c r="A11" s="151"/>
      <c r="B11" s="152"/>
      <c r="C11" s="83">
        <v>10</v>
      </c>
      <c r="D11" s="153"/>
      <c r="E11" s="83">
        <v>15</v>
      </c>
      <c r="F11" s="154"/>
      <c r="G11" s="83">
        <f>C11+E11</f>
        <v>25</v>
      </c>
      <c r="H11" s="154"/>
      <c r="I11" s="147"/>
      <c r="L11" s="12"/>
      <c r="M11" s="11"/>
      <c r="N11" s="12"/>
      <c r="O11" s="11"/>
      <c r="P11" s="12"/>
      <c r="Q11" s="11"/>
    </row>
    <row r="12" spans="1:17" ht="34.35" customHeight="1" x14ac:dyDescent="0.3">
      <c r="A12" s="151"/>
      <c r="B12" s="143" t="s">
        <v>541</v>
      </c>
      <c r="C12" s="82">
        <v>3</v>
      </c>
      <c r="D12" s="145">
        <f>C12/C13</f>
        <v>0.33333333333333331</v>
      </c>
      <c r="E12" s="82">
        <v>9</v>
      </c>
      <c r="F12" s="145">
        <f>E12/E13</f>
        <v>0.6428571428571429</v>
      </c>
      <c r="G12" s="82">
        <f>C12+E12</f>
        <v>12</v>
      </c>
      <c r="H12" s="145">
        <f>G12/G13</f>
        <v>0.52173913043478259</v>
      </c>
      <c r="I12" s="147" t="s">
        <v>542</v>
      </c>
    </row>
    <row r="13" spans="1:17" ht="34.35" customHeight="1" x14ac:dyDescent="0.3">
      <c r="A13" s="151"/>
      <c r="B13" s="156"/>
      <c r="C13" s="82">
        <v>9</v>
      </c>
      <c r="D13" s="145"/>
      <c r="E13" s="82">
        <v>14</v>
      </c>
      <c r="F13" s="145"/>
      <c r="G13" s="82">
        <f>C13+E13</f>
        <v>23</v>
      </c>
      <c r="H13" s="145"/>
      <c r="I13" s="147"/>
    </row>
    <row r="14" spans="1:17" ht="34.35" customHeight="1" x14ac:dyDescent="0.3">
      <c r="A14" s="151"/>
      <c r="B14" s="48" t="s">
        <v>537</v>
      </c>
      <c r="C14" s="148">
        <f>D12/D10</f>
        <v>0.66666666666666663</v>
      </c>
      <c r="D14" s="148"/>
      <c r="E14" s="148">
        <f>F12/F10</f>
        <v>0.96428571428571441</v>
      </c>
      <c r="F14" s="148"/>
      <c r="G14" s="149">
        <f>H12/H10</f>
        <v>0.86956521739130432</v>
      </c>
      <c r="H14" s="149"/>
      <c r="I14" s="44" t="s">
        <v>543</v>
      </c>
    </row>
    <row r="15" spans="1:17" ht="36" customHeight="1" x14ac:dyDescent="0.3">
      <c r="A15" s="151" t="s">
        <v>544</v>
      </c>
      <c r="B15" s="160" t="s">
        <v>545</v>
      </c>
      <c r="C15" s="49">
        <v>4</v>
      </c>
      <c r="D15" s="161">
        <f>C15/C16</f>
        <v>0.33333333333333331</v>
      </c>
      <c r="E15" s="49">
        <v>5</v>
      </c>
      <c r="F15" s="161">
        <f>E15/E16</f>
        <v>0.41666666666666669</v>
      </c>
      <c r="G15" s="83">
        <f>C15+E15</f>
        <v>9</v>
      </c>
      <c r="H15" s="153">
        <f>G15/G16</f>
        <v>0.75</v>
      </c>
      <c r="I15" s="147" t="s">
        <v>546</v>
      </c>
      <c r="J15" s="19"/>
      <c r="K15" s="12"/>
      <c r="L15" s="11"/>
      <c r="M15" s="13"/>
    </row>
    <row r="16" spans="1:17" ht="36" customHeight="1" x14ac:dyDescent="0.3">
      <c r="A16" s="151"/>
      <c r="B16" s="160"/>
      <c r="C16" s="49">
        <v>12</v>
      </c>
      <c r="D16" s="161"/>
      <c r="E16" s="49">
        <v>12</v>
      </c>
      <c r="F16" s="161"/>
      <c r="G16" s="83">
        <f>E16</f>
        <v>12</v>
      </c>
      <c r="H16" s="153"/>
      <c r="I16" s="147"/>
      <c r="J16" s="11"/>
      <c r="K16" s="11"/>
      <c r="L16" s="11"/>
    </row>
    <row r="17" spans="1:12" ht="36" customHeight="1" x14ac:dyDescent="0.3">
      <c r="A17" s="151"/>
      <c r="B17" s="156" t="s">
        <v>547</v>
      </c>
      <c r="C17" s="50">
        <v>3</v>
      </c>
      <c r="D17" s="158">
        <f>C17/C18</f>
        <v>0.25</v>
      </c>
      <c r="E17" s="50">
        <v>4</v>
      </c>
      <c r="F17" s="159">
        <f>E17/E18</f>
        <v>0.33333333333333331</v>
      </c>
      <c r="G17" s="82">
        <f>C17+E17</f>
        <v>7</v>
      </c>
      <c r="H17" s="144">
        <f>G17/G18</f>
        <v>0.58333333333333337</v>
      </c>
      <c r="I17" s="147" t="s">
        <v>548</v>
      </c>
      <c r="J17" s="11"/>
      <c r="K17" s="11"/>
      <c r="L17" s="11"/>
    </row>
    <row r="18" spans="1:12" ht="36" customHeight="1" x14ac:dyDescent="0.3">
      <c r="A18" s="151"/>
      <c r="B18" s="156"/>
      <c r="C18" s="50">
        <v>12</v>
      </c>
      <c r="D18" s="158"/>
      <c r="E18" s="50">
        <v>12</v>
      </c>
      <c r="F18" s="159"/>
      <c r="G18" s="82">
        <f>E18</f>
        <v>12</v>
      </c>
      <c r="H18" s="144"/>
      <c r="I18" s="147"/>
      <c r="J18" s="11"/>
      <c r="K18" s="11"/>
      <c r="L18" s="11"/>
    </row>
    <row r="19" spans="1:12" ht="36" customHeight="1" x14ac:dyDescent="0.3">
      <c r="A19" s="151"/>
      <c r="B19" s="48" t="s">
        <v>537</v>
      </c>
      <c r="C19" s="148">
        <f>D17/D15</f>
        <v>0.75</v>
      </c>
      <c r="D19" s="148"/>
      <c r="E19" s="148">
        <f>F17/F15</f>
        <v>0.79999999999999993</v>
      </c>
      <c r="F19" s="148"/>
      <c r="G19" s="157">
        <f>H17/H15</f>
        <v>0.77777777777777779</v>
      </c>
      <c r="H19" s="157"/>
      <c r="I19" s="44" t="s">
        <v>543</v>
      </c>
      <c r="J19" s="14"/>
      <c r="K19" s="11"/>
      <c r="L19" s="11"/>
    </row>
    <row r="20" spans="1:12" ht="34.35" customHeight="1" x14ac:dyDescent="0.3">
      <c r="A20" s="151" t="s">
        <v>549</v>
      </c>
      <c r="B20" s="152" t="s">
        <v>545</v>
      </c>
      <c r="C20" s="83">
        <v>5</v>
      </c>
      <c r="D20" s="153">
        <f>C20/C21</f>
        <v>0.5</v>
      </c>
      <c r="E20" s="83">
        <v>7</v>
      </c>
      <c r="F20" s="153">
        <f>E20/E21</f>
        <v>0.7</v>
      </c>
      <c r="G20" s="83">
        <f>E20</f>
        <v>7</v>
      </c>
      <c r="H20" s="154">
        <f>F20</f>
        <v>0.7</v>
      </c>
      <c r="I20" s="147" t="s">
        <v>550</v>
      </c>
    </row>
    <row r="21" spans="1:12" ht="34.35" customHeight="1" x14ac:dyDescent="0.3">
      <c r="A21" s="151"/>
      <c r="B21" s="152"/>
      <c r="C21" s="83">
        <v>10</v>
      </c>
      <c r="D21" s="153"/>
      <c r="E21" s="83">
        <v>10</v>
      </c>
      <c r="F21" s="153"/>
      <c r="G21" s="83">
        <f>E21</f>
        <v>10</v>
      </c>
      <c r="H21" s="155"/>
      <c r="I21" s="147"/>
    </row>
    <row r="22" spans="1:12" ht="34.35" customHeight="1" x14ac:dyDescent="0.3">
      <c r="A22" s="151"/>
      <c r="B22" s="143" t="s">
        <v>547</v>
      </c>
      <c r="C22" s="82">
        <v>3</v>
      </c>
      <c r="D22" s="144">
        <f>C22/C23</f>
        <v>0.3</v>
      </c>
      <c r="E22" s="82">
        <v>6</v>
      </c>
      <c r="F22" s="144">
        <f>E22/E23</f>
        <v>0.6</v>
      </c>
      <c r="G22" s="82">
        <f>E22</f>
        <v>6</v>
      </c>
      <c r="H22" s="145">
        <f>F22</f>
        <v>0.6</v>
      </c>
      <c r="I22" s="147" t="s">
        <v>550</v>
      </c>
    </row>
    <row r="23" spans="1:12" ht="34.35" customHeight="1" x14ac:dyDescent="0.3">
      <c r="A23" s="151"/>
      <c r="B23" s="143"/>
      <c r="C23" s="82">
        <v>10</v>
      </c>
      <c r="D23" s="144"/>
      <c r="E23" s="82">
        <v>10</v>
      </c>
      <c r="F23" s="144"/>
      <c r="G23" s="82">
        <f>E23</f>
        <v>10</v>
      </c>
      <c r="H23" s="146"/>
      <c r="I23" s="147"/>
    </row>
    <row r="24" spans="1:12" ht="34.35" customHeight="1" x14ac:dyDescent="0.3">
      <c r="A24" s="151"/>
      <c r="B24" s="51" t="s">
        <v>537</v>
      </c>
      <c r="C24" s="148">
        <f>D22/D20</f>
        <v>0.6</v>
      </c>
      <c r="D24" s="148"/>
      <c r="E24" s="148">
        <f>F22/F20</f>
        <v>0.85714285714285721</v>
      </c>
      <c r="F24" s="148"/>
      <c r="G24" s="149">
        <f>E24</f>
        <v>0.85714285714285721</v>
      </c>
      <c r="H24" s="150"/>
      <c r="I24" s="44" t="s">
        <v>551</v>
      </c>
    </row>
    <row r="25" spans="1:12" ht="35.1" customHeight="1" x14ac:dyDescent="0.3">
      <c r="A25" s="140" t="s">
        <v>552</v>
      </c>
      <c r="B25" s="140"/>
      <c r="C25" s="140"/>
      <c r="D25" s="140"/>
      <c r="E25" s="140"/>
      <c r="F25" s="140"/>
      <c r="G25" s="140"/>
      <c r="H25" s="140"/>
      <c r="I25" s="140"/>
    </row>
    <row r="26" spans="1:12" x14ac:dyDescent="0.3">
      <c r="A26" s="141"/>
      <c r="B26" s="141"/>
      <c r="C26" s="141"/>
      <c r="D26" s="141"/>
      <c r="E26" s="141"/>
      <c r="F26" s="141"/>
      <c r="G26" s="141"/>
      <c r="H26" s="141"/>
      <c r="I26" s="141"/>
    </row>
    <row r="27" spans="1:12" x14ac:dyDescent="0.3">
      <c r="C27" s="27"/>
      <c r="D27" s="27"/>
      <c r="E27" s="15"/>
      <c r="F27" s="15"/>
    </row>
    <row r="28" spans="1:12" x14ac:dyDescent="0.3">
      <c r="C28" s="27"/>
      <c r="D28" s="27"/>
    </row>
    <row r="29" spans="1:12" x14ac:dyDescent="0.3">
      <c r="C29" s="27"/>
      <c r="D29" s="27"/>
    </row>
    <row r="33" spans="1:6" x14ac:dyDescent="0.3">
      <c r="C33" s="27"/>
      <c r="D33" s="27"/>
    </row>
    <row r="34" spans="1:6" x14ac:dyDescent="0.3">
      <c r="C34" s="27"/>
      <c r="D34" s="27"/>
    </row>
    <row r="36" spans="1:6" x14ac:dyDescent="0.3">
      <c r="C36" s="27"/>
      <c r="D36" s="27"/>
    </row>
    <row r="37" spans="1:6" x14ac:dyDescent="0.3">
      <c r="A37" s="11"/>
      <c r="B37" s="11"/>
      <c r="C37" s="27"/>
      <c r="D37" s="27"/>
    </row>
    <row r="38" spans="1:6" x14ac:dyDescent="0.3">
      <c r="C38" s="27"/>
      <c r="D38" s="27"/>
    </row>
    <row r="42" spans="1:6" x14ac:dyDescent="0.3">
      <c r="C42" s="27"/>
      <c r="D42" s="27"/>
      <c r="E42" s="27"/>
      <c r="F42" s="27"/>
    </row>
    <row r="43" spans="1:6" x14ac:dyDescent="0.3">
      <c r="C43" s="27"/>
      <c r="D43" s="27"/>
      <c r="E43" s="27"/>
      <c r="F43" s="27"/>
    </row>
    <row r="44" spans="1:6" x14ac:dyDescent="0.3">
      <c r="C44" s="27"/>
      <c r="D44" s="27"/>
    </row>
    <row r="48" spans="1:6" x14ac:dyDescent="0.3">
      <c r="C48" s="27"/>
      <c r="D48" s="27"/>
      <c r="E48" s="27"/>
      <c r="F48" s="27"/>
    </row>
    <row r="49" spans="1:6" x14ac:dyDescent="0.3">
      <c r="C49" s="27"/>
      <c r="D49" s="27"/>
      <c r="E49" s="28"/>
      <c r="F49" s="28"/>
    </row>
    <row r="50" spans="1:6" x14ac:dyDescent="0.3">
      <c r="C50" s="27"/>
      <c r="D50" s="27"/>
    </row>
    <row r="51" spans="1:6" x14ac:dyDescent="0.3">
      <c r="C51" s="27"/>
      <c r="D51" s="27"/>
    </row>
    <row r="52" spans="1:6" x14ac:dyDescent="0.3">
      <c r="A52" s="11"/>
      <c r="B52" s="11"/>
      <c r="C52" s="27"/>
      <c r="D52" s="27"/>
    </row>
    <row r="53" spans="1:6" x14ac:dyDescent="0.3">
      <c r="C53" s="27"/>
      <c r="D53" s="27"/>
    </row>
    <row r="54" spans="1:6" x14ac:dyDescent="0.3">
      <c r="A54" s="142"/>
      <c r="B54" s="142"/>
      <c r="C54" s="141"/>
      <c r="D54" s="141"/>
      <c r="E54" s="141"/>
      <c r="F54" s="27"/>
    </row>
    <row r="56" spans="1:6" x14ac:dyDescent="0.3">
      <c r="A56" s="9"/>
      <c r="B56" s="9"/>
    </row>
    <row r="57" spans="1:6" x14ac:dyDescent="0.3">
      <c r="C57" s="27"/>
      <c r="D57" s="27"/>
      <c r="E57" s="27"/>
      <c r="F57" s="27"/>
    </row>
    <row r="58" spans="1:6" x14ac:dyDescent="0.3">
      <c r="C58" s="27"/>
      <c r="D58" s="27"/>
      <c r="E58" s="27"/>
      <c r="F58" s="27"/>
    </row>
    <row r="59" spans="1:6" x14ac:dyDescent="0.3">
      <c r="C59" s="27"/>
      <c r="D59" s="27"/>
      <c r="E59" s="27"/>
      <c r="F59" s="27"/>
    </row>
    <row r="62" spans="1:6" x14ac:dyDescent="0.3">
      <c r="A62" s="11"/>
      <c r="B62" s="11"/>
      <c r="C62" s="27"/>
      <c r="D62" s="27"/>
      <c r="E62" s="27"/>
      <c r="F62" s="27"/>
    </row>
    <row r="63" spans="1:6" x14ac:dyDescent="0.3">
      <c r="C63" s="27"/>
      <c r="D63" s="27"/>
      <c r="E63" s="27"/>
      <c r="F63" s="27"/>
    </row>
    <row r="65" spans="1:6" x14ac:dyDescent="0.3">
      <c r="C65" s="27"/>
      <c r="D65" s="27"/>
      <c r="E65" s="27"/>
      <c r="F65" s="27"/>
    </row>
    <row r="66" spans="1:6" x14ac:dyDescent="0.3">
      <c r="E66" s="27"/>
      <c r="F66" s="27"/>
    </row>
    <row r="67" spans="1:6" x14ac:dyDescent="0.3">
      <c r="A67" s="11"/>
      <c r="B67" s="11"/>
      <c r="C67" s="27"/>
      <c r="D67" s="27"/>
      <c r="E67" s="27"/>
      <c r="F67" s="27"/>
    </row>
  </sheetData>
  <sheetProtection algorithmName="SHA-512" hashValue="k7Wffc0miHCBCg+KEBS/y8Jonjw4kIVu2Opok48x3Bq+UP+leZ8iKFKXDJSM7QAzI00V0+rVETrJrDyNHo9s5A==" saltValue="6tkC2lNiXf3GNxRjYXpAWQ==" spinCount="100000" sheet="1" formatColumns="0" formatRows="0"/>
  <mergeCells count="61">
    <mergeCell ref="A1:I1"/>
    <mergeCell ref="A3:A6"/>
    <mergeCell ref="B3:B6"/>
    <mergeCell ref="C3:F3"/>
    <mergeCell ref="G3:H3"/>
    <mergeCell ref="I3:I6"/>
    <mergeCell ref="C4:D4"/>
    <mergeCell ref="E4:F4"/>
    <mergeCell ref="G4:H4"/>
    <mergeCell ref="D5:D6"/>
    <mergeCell ref="F5:F6"/>
    <mergeCell ref="H5:H6"/>
    <mergeCell ref="A2:I2"/>
    <mergeCell ref="A7:A14"/>
    <mergeCell ref="B17:B18"/>
    <mergeCell ref="D17:D18"/>
    <mergeCell ref="F17:F18"/>
    <mergeCell ref="H17:H18"/>
    <mergeCell ref="A15:A19"/>
    <mergeCell ref="B15:B16"/>
    <mergeCell ref="D15:D16"/>
    <mergeCell ref="F15:F16"/>
    <mergeCell ref="H15:H16"/>
    <mergeCell ref="C9:D9"/>
    <mergeCell ref="E9:F9"/>
    <mergeCell ref="G9:H9"/>
    <mergeCell ref="I10:I11"/>
    <mergeCell ref="B10:B11"/>
    <mergeCell ref="D10:D11"/>
    <mergeCell ref="F10:F11"/>
    <mergeCell ref="H10:H1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s>
  <pageMargins left="0.7" right="0.7" top="0.75" bottom="0.75" header="0.3" footer="0.3"/>
  <pageSetup paperSize="9" scale="2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333F-9A4C-4D60-B55D-3A2240DA9BA9}">
  <sheetPr codeName="Sheet3">
    <tabColor rgb="FFF76A88"/>
  </sheetPr>
  <dimension ref="A1:F17"/>
  <sheetViews>
    <sheetView view="pageBreakPreview" zoomScale="60" zoomScaleNormal="100" workbookViewId="0">
      <selection sqref="A1:F1"/>
    </sheetView>
  </sheetViews>
  <sheetFormatPr defaultColWidth="142.21875" defaultRowHeight="14.4" x14ac:dyDescent="0.3"/>
  <cols>
    <col min="1" max="1" width="56.77734375" customWidth="1"/>
    <col min="2" max="2" width="26.21875" customWidth="1"/>
    <col min="3" max="3" width="58.77734375" customWidth="1"/>
    <col min="4" max="4" width="73.77734375" customWidth="1"/>
    <col min="5" max="5" width="90.5546875" customWidth="1"/>
    <col min="6" max="6" width="43.44140625" customWidth="1"/>
  </cols>
  <sheetData>
    <row r="1" spans="1:6" ht="35.1" customHeight="1" x14ac:dyDescent="0.3">
      <c r="A1" s="138" t="s">
        <v>553</v>
      </c>
      <c r="B1" s="138"/>
      <c r="C1" s="138"/>
      <c r="D1" s="138"/>
      <c r="E1" s="138"/>
      <c r="F1" s="138"/>
    </row>
    <row r="2" spans="1:6" ht="30" customHeight="1" x14ac:dyDescent="0.3">
      <c r="A2" s="52" t="s">
        <v>26</v>
      </c>
      <c r="B2" s="52" t="s">
        <v>554</v>
      </c>
      <c r="C2" s="52" t="s">
        <v>555</v>
      </c>
      <c r="D2" s="52" t="s">
        <v>556</v>
      </c>
      <c r="E2" s="52" t="s">
        <v>557</v>
      </c>
      <c r="F2" s="52" t="s">
        <v>558</v>
      </c>
    </row>
    <row r="3" spans="1:6" ht="119.55" customHeight="1" x14ac:dyDescent="0.3">
      <c r="A3" s="53" t="s">
        <v>559</v>
      </c>
      <c r="B3" s="53" t="s">
        <v>560</v>
      </c>
      <c r="C3" s="53" t="s">
        <v>561</v>
      </c>
      <c r="D3" s="53" t="s">
        <v>562</v>
      </c>
      <c r="E3" s="53" t="s">
        <v>563</v>
      </c>
      <c r="F3" s="53" t="s">
        <v>564</v>
      </c>
    </row>
    <row r="4" spans="1:6" ht="151.5" customHeight="1" x14ac:dyDescent="0.3">
      <c r="A4" s="53" t="s">
        <v>565</v>
      </c>
      <c r="B4" s="53" t="s">
        <v>560</v>
      </c>
      <c r="C4" s="53" t="s">
        <v>561</v>
      </c>
      <c r="D4" s="53" t="s">
        <v>566</v>
      </c>
      <c r="E4" s="53" t="s">
        <v>567</v>
      </c>
      <c r="F4" s="53" t="s">
        <v>568</v>
      </c>
    </row>
    <row r="5" spans="1:6" ht="152.25" customHeight="1" x14ac:dyDescent="0.3">
      <c r="A5" s="53" t="s">
        <v>565</v>
      </c>
      <c r="B5" s="53" t="s">
        <v>560</v>
      </c>
      <c r="C5" s="53" t="s">
        <v>561</v>
      </c>
      <c r="D5" s="53" t="s">
        <v>569</v>
      </c>
      <c r="E5" s="53" t="s">
        <v>570</v>
      </c>
      <c r="F5" s="53"/>
    </row>
    <row r="6" spans="1:6" ht="89.25" customHeight="1" x14ac:dyDescent="0.3">
      <c r="A6" s="53" t="s">
        <v>565</v>
      </c>
      <c r="B6" s="53" t="s">
        <v>571</v>
      </c>
      <c r="C6" s="53" t="s">
        <v>572</v>
      </c>
      <c r="D6" s="53" t="s">
        <v>573</v>
      </c>
      <c r="E6" s="53" t="s">
        <v>574</v>
      </c>
      <c r="F6" s="53"/>
    </row>
    <row r="7" spans="1:6" ht="114" customHeight="1" x14ac:dyDescent="0.3">
      <c r="A7" s="53" t="s">
        <v>565</v>
      </c>
      <c r="B7" s="53" t="s">
        <v>571</v>
      </c>
      <c r="C7" s="53" t="s">
        <v>572</v>
      </c>
      <c r="D7" s="53" t="s">
        <v>575</v>
      </c>
      <c r="E7" s="53" t="s">
        <v>576</v>
      </c>
      <c r="F7" s="53" t="s">
        <v>577</v>
      </c>
    </row>
    <row r="8" spans="1:6" ht="109.05" customHeight="1" x14ac:dyDescent="0.3">
      <c r="A8" s="53" t="s">
        <v>559</v>
      </c>
      <c r="B8" s="53" t="s">
        <v>560</v>
      </c>
      <c r="C8" s="53" t="s">
        <v>572</v>
      </c>
      <c r="D8" s="53" t="s">
        <v>578</v>
      </c>
      <c r="E8" s="53" t="s">
        <v>579</v>
      </c>
      <c r="F8" s="53"/>
    </row>
    <row r="9" spans="1:6" ht="75.75" customHeight="1" x14ac:dyDescent="0.3">
      <c r="A9" s="53" t="s">
        <v>565</v>
      </c>
      <c r="B9" s="53" t="s">
        <v>572</v>
      </c>
      <c r="C9" s="53" t="s">
        <v>580</v>
      </c>
      <c r="D9" s="53" t="s">
        <v>581</v>
      </c>
      <c r="E9" s="53" t="s">
        <v>582</v>
      </c>
      <c r="F9" s="53"/>
    </row>
    <row r="10" spans="1:6" ht="78" customHeight="1" x14ac:dyDescent="0.3">
      <c r="A10" s="53" t="s">
        <v>565</v>
      </c>
      <c r="B10" s="53" t="s">
        <v>583</v>
      </c>
      <c r="C10" s="53" t="s">
        <v>580</v>
      </c>
      <c r="D10" s="53" t="s">
        <v>584</v>
      </c>
      <c r="E10" s="53" t="s">
        <v>585</v>
      </c>
      <c r="F10" s="53"/>
    </row>
    <row r="11" spans="1:6" ht="82.05" customHeight="1" x14ac:dyDescent="0.3">
      <c r="A11" s="53" t="s">
        <v>559</v>
      </c>
      <c r="B11" s="53" t="s">
        <v>583</v>
      </c>
      <c r="C11" s="53" t="s">
        <v>580</v>
      </c>
      <c r="D11" s="53" t="s">
        <v>586</v>
      </c>
      <c r="E11" s="53" t="s">
        <v>587</v>
      </c>
      <c r="F11" s="53"/>
    </row>
    <row r="12" spans="1:6" ht="137.1" customHeight="1" x14ac:dyDescent="0.3">
      <c r="A12" s="53" t="s">
        <v>559</v>
      </c>
      <c r="B12" s="53" t="s">
        <v>588</v>
      </c>
      <c r="C12" s="53" t="s">
        <v>589</v>
      </c>
      <c r="D12" s="53" t="s">
        <v>590</v>
      </c>
      <c r="E12" s="53" t="s">
        <v>591</v>
      </c>
      <c r="F12" s="53"/>
    </row>
    <row r="13" spans="1:6" ht="41.4" x14ac:dyDescent="0.3">
      <c r="A13" s="53" t="s">
        <v>559</v>
      </c>
      <c r="B13" s="53" t="s">
        <v>588</v>
      </c>
      <c r="C13" s="53" t="s">
        <v>580</v>
      </c>
      <c r="D13" s="53" t="s">
        <v>592</v>
      </c>
      <c r="E13" s="53" t="s">
        <v>593</v>
      </c>
      <c r="F13" s="53"/>
    </row>
    <row r="14" spans="1:6" ht="64.5" customHeight="1" x14ac:dyDescent="0.3">
      <c r="A14" s="53" t="s">
        <v>559</v>
      </c>
      <c r="B14" s="53" t="s">
        <v>572</v>
      </c>
      <c r="C14" s="53" t="s">
        <v>580</v>
      </c>
      <c r="D14" s="53" t="s">
        <v>594</v>
      </c>
      <c r="E14" s="53" t="s">
        <v>595</v>
      </c>
      <c r="F14" s="53" t="s">
        <v>596</v>
      </c>
    </row>
    <row r="15" spans="1:6" ht="116.1" customHeight="1" x14ac:dyDescent="0.3"/>
    <row r="16" spans="1:6" ht="116.1" customHeight="1" x14ac:dyDescent="0.3"/>
    <row r="17" ht="116.1" customHeight="1" x14ac:dyDescent="0.3"/>
  </sheetData>
  <sheetProtection algorithmName="SHA-512" hashValue="ggVvdtJHwMyAE7D1iwnqjS3XrOtXBdbgp2iSxbSH9x5v4d2B3h8hPmB3/TyaaTXAtqEeG+hvPuVTETDTZnhjzw==" saltValue="HpscU25Tjd3MsfRzslNh4Q==" spinCount="100000" sheet="1" formatColumns="0" formatRows="0"/>
  <mergeCells count="1">
    <mergeCell ref="A1:F1"/>
  </mergeCells>
  <pageMargins left="0.7" right="0.7" top="0.75" bottom="0.75" header="0.3" footer="0.3"/>
  <pageSetup paperSize="9" scale="1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3835D-2B16-4DD1-8F40-87BD34D63551}">
  <sheetPr codeName="Sheet4">
    <tabColor rgb="FFF76A88"/>
  </sheetPr>
  <dimension ref="A1:A8"/>
  <sheetViews>
    <sheetView view="pageBreakPreview" zoomScale="60" zoomScaleNormal="100" workbookViewId="0">
      <selection activeCell="A2" sqref="A2"/>
    </sheetView>
  </sheetViews>
  <sheetFormatPr defaultColWidth="9.21875" defaultRowHeight="14.4" x14ac:dyDescent="0.3"/>
  <cols>
    <col min="1" max="1" width="255.5546875" customWidth="1"/>
  </cols>
  <sheetData>
    <row r="1" spans="1:1" ht="35.1" customHeight="1" x14ac:dyDescent="0.3">
      <c r="A1" s="54" t="s">
        <v>597</v>
      </c>
    </row>
    <row r="2" spans="1:1" ht="60.75" customHeight="1" x14ac:dyDescent="0.3">
      <c r="A2" s="55" t="s">
        <v>598</v>
      </c>
    </row>
    <row r="3" spans="1:1" ht="60" customHeight="1" x14ac:dyDescent="0.3">
      <c r="A3" s="55" t="s">
        <v>599</v>
      </c>
    </row>
    <row r="4" spans="1:1" ht="57" customHeight="1" x14ac:dyDescent="0.3">
      <c r="A4" s="55" t="s">
        <v>600</v>
      </c>
    </row>
    <row r="5" spans="1:1" ht="86.25" customHeight="1" x14ac:dyDescent="0.3">
      <c r="A5" s="55" t="s">
        <v>601</v>
      </c>
    </row>
    <row r="6" spans="1:1" ht="55.5" customHeight="1" x14ac:dyDescent="0.3">
      <c r="A6" s="55" t="s">
        <v>602</v>
      </c>
    </row>
    <row r="7" spans="1:1" ht="75" customHeight="1" x14ac:dyDescent="0.3">
      <c r="A7" s="55" t="s">
        <v>603</v>
      </c>
    </row>
    <row r="8" spans="1:1" ht="129.75" customHeight="1" x14ac:dyDescent="0.3">
      <c r="A8" s="55" t="s">
        <v>604</v>
      </c>
    </row>
  </sheetData>
  <sheetProtection algorithmName="SHA-512" hashValue="2vUMPnnfWFj9HGLPRNshmG1KQKTktA/eL5JCsdPbYTTVotL5HIXRrPDubEf5CKEXOd2h1HE7jHboQ1kzhOlPNg==" saltValue="R5cBUyqUUGHCQI5/HI5a0w==" spinCount="100000" sheet="1" formatColumns="0" formatRows="0"/>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7148-8183-4D3E-95C0-334E86610E01}">
  <sheetPr>
    <tabColor rgb="FF5FB7A2"/>
  </sheetPr>
  <dimension ref="A1:D112"/>
  <sheetViews>
    <sheetView view="pageBreakPreview" zoomScale="60" zoomScaleNormal="60" workbookViewId="0">
      <selection sqref="A1:D1"/>
    </sheetView>
  </sheetViews>
  <sheetFormatPr defaultColWidth="9.21875" defaultRowHeight="14.4" x14ac:dyDescent="0.3"/>
  <cols>
    <col min="1" max="1" width="20.44140625" customWidth="1"/>
    <col min="2" max="2" width="15.21875" customWidth="1"/>
    <col min="3" max="3" width="224.21875" customWidth="1"/>
    <col min="4" max="4" width="148.77734375" customWidth="1"/>
  </cols>
  <sheetData>
    <row r="1" spans="1:4" ht="35.1" customHeight="1" x14ac:dyDescent="0.3">
      <c r="A1" s="168" t="s">
        <v>704</v>
      </c>
      <c r="B1" s="169"/>
      <c r="C1" s="169"/>
      <c r="D1" s="170"/>
    </row>
    <row r="2" spans="1:4" ht="25.8" thickBot="1" x14ac:dyDescent="0.35">
      <c r="A2" s="177" t="s">
        <v>605</v>
      </c>
      <c r="B2" s="178"/>
      <c r="C2" s="178"/>
      <c r="D2" s="179"/>
    </row>
    <row r="3" spans="1:4" ht="74.099999999999994" customHeight="1" thickBot="1" x14ac:dyDescent="0.35">
      <c r="A3" s="180" t="s">
        <v>606</v>
      </c>
      <c r="B3" s="181"/>
      <c r="C3" s="181"/>
      <c r="D3" s="182"/>
    </row>
    <row r="4" spans="1:4" ht="23.1" customHeight="1" x14ac:dyDescent="0.3">
      <c r="A4" s="183" t="s">
        <v>607</v>
      </c>
      <c r="B4" s="184"/>
      <c r="C4" s="184"/>
      <c r="D4" s="185"/>
    </row>
    <row r="5" spans="1:4" ht="28.05" customHeight="1" x14ac:dyDescent="0.3">
      <c r="A5" s="171" t="s">
        <v>608</v>
      </c>
      <c r="B5" s="172"/>
      <c r="C5" s="172"/>
      <c r="D5" s="173"/>
    </row>
    <row r="6" spans="1:4" ht="175.05" customHeight="1" x14ac:dyDescent="0.3">
      <c r="A6" s="174" t="s">
        <v>705</v>
      </c>
      <c r="B6" s="175"/>
      <c r="C6" s="175"/>
      <c r="D6" s="175"/>
    </row>
    <row r="7" spans="1:4" ht="17.100000000000001" customHeight="1" x14ac:dyDescent="0.3">
      <c r="A7" s="176" t="s">
        <v>609</v>
      </c>
      <c r="B7" s="176"/>
      <c r="C7" s="176"/>
      <c r="D7" s="176"/>
    </row>
    <row r="8" spans="1:4" x14ac:dyDescent="0.3">
      <c r="A8" s="29" t="s">
        <v>610</v>
      </c>
      <c r="B8" s="29" t="s">
        <v>611</v>
      </c>
      <c r="C8" s="29" t="s">
        <v>612</v>
      </c>
      <c r="D8" s="30"/>
    </row>
    <row r="9" spans="1:4" x14ac:dyDescent="0.3">
      <c r="A9" s="87" t="s">
        <v>613</v>
      </c>
      <c r="B9" s="87" t="s">
        <v>614</v>
      </c>
      <c r="C9" s="87" t="s">
        <v>615</v>
      </c>
      <c r="D9" s="87"/>
    </row>
    <row r="10" spans="1:4" x14ac:dyDescent="0.3">
      <c r="A10" s="87" t="s">
        <v>613</v>
      </c>
      <c r="B10" s="87" t="s">
        <v>828</v>
      </c>
      <c r="C10" s="87" t="s">
        <v>616</v>
      </c>
      <c r="D10" s="87"/>
    </row>
    <row r="11" spans="1:4" x14ac:dyDescent="0.3">
      <c r="A11" s="87" t="s">
        <v>613</v>
      </c>
      <c r="B11" s="87" t="s">
        <v>617</v>
      </c>
      <c r="C11" s="87" t="s">
        <v>618</v>
      </c>
      <c r="D11" s="87"/>
    </row>
    <row r="12" spans="1:4" x14ac:dyDescent="0.3">
      <c r="A12" s="87" t="s">
        <v>613</v>
      </c>
      <c r="B12" s="87" t="s">
        <v>619</v>
      </c>
      <c r="C12" s="87" t="s">
        <v>620</v>
      </c>
      <c r="D12" s="87"/>
    </row>
    <row r="13" spans="1:4" x14ac:dyDescent="0.3">
      <c r="A13" s="87" t="s">
        <v>613</v>
      </c>
      <c r="B13" s="87" t="s">
        <v>621</v>
      </c>
      <c r="C13" s="87" t="s">
        <v>622</v>
      </c>
      <c r="D13" s="87"/>
    </row>
    <row r="14" spans="1:4" x14ac:dyDescent="0.3">
      <c r="A14" s="87" t="s">
        <v>623</v>
      </c>
      <c r="B14" s="87" t="s">
        <v>829</v>
      </c>
      <c r="C14" s="87" t="s">
        <v>300</v>
      </c>
      <c r="D14" s="87"/>
    </row>
    <row r="15" spans="1:4" x14ac:dyDescent="0.3">
      <c r="A15" s="87" t="s">
        <v>623</v>
      </c>
      <c r="B15" s="87" t="s">
        <v>624</v>
      </c>
      <c r="C15" s="87" t="s">
        <v>827</v>
      </c>
      <c r="D15" s="87"/>
    </row>
    <row r="16" spans="1:4" x14ac:dyDescent="0.3">
      <c r="A16" s="87" t="s">
        <v>623</v>
      </c>
      <c r="B16" s="87" t="s">
        <v>625</v>
      </c>
      <c r="C16" s="87" t="s">
        <v>626</v>
      </c>
      <c r="D16" s="87"/>
    </row>
    <row r="17" spans="1:4" x14ac:dyDescent="0.3">
      <c r="A17" s="87" t="s">
        <v>623</v>
      </c>
      <c r="B17" s="87" t="s">
        <v>627</v>
      </c>
      <c r="C17" s="87" t="s">
        <v>628</v>
      </c>
      <c r="D17" s="87"/>
    </row>
    <row r="18" spans="1:4" x14ac:dyDescent="0.3">
      <c r="A18" s="87" t="s">
        <v>623</v>
      </c>
      <c r="B18" s="87" t="s">
        <v>629</v>
      </c>
      <c r="C18" s="87" t="s">
        <v>630</v>
      </c>
      <c r="D18" s="87"/>
    </row>
    <row r="19" spans="1:4" x14ac:dyDescent="0.3">
      <c r="A19" s="87" t="s">
        <v>623</v>
      </c>
      <c r="B19" s="87" t="s">
        <v>631</v>
      </c>
      <c r="C19" s="87" t="s">
        <v>632</v>
      </c>
      <c r="D19" s="87"/>
    </row>
    <row r="20" spans="1:4" x14ac:dyDescent="0.3">
      <c r="A20" s="87" t="s">
        <v>623</v>
      </c>
      <c r="B20" s="87" t="s">
        <v>405</v>
      </c>
      <c r="C20" s="87" t="s">
        <v>406</v>
      </c>
      <c r="D20" s="87"/>
    </row>
    <row r="21" spans="1:4" x14ac:dyDescent="0.3">
      <c r="A21" s="87" t="s">
        <v>623</v>
      </c>
      <c r="B21" s="87" t="s">
        <v>422</v>
      </c>
      <c r="C21" s="87" t="s">
        <v>423</v>
      </c>
      <c r="D21" s="87"/>
    </row>
    <row r="22" spans="1:4" x14ac:dyDescent="0.3">
      <c r="A22" s="87" t="s">
        <v>623</v>
      </c>
      <c r="B22" s="87" t="s">
        <v>633</v>
      </c>
      <c r="C22" s="87" t="s">
        <v>430</v>
      </c>
      <c r="D22" s="87"/>
    </row>
    <row r="23" spans="1:4" x14ac:dyDescent="0.3">
      <c r="A23" s="87" t="s">
        <v>623</v>
      </c>
      <c r="B23" s="87" t="s">
        <v>830</v>
      </c>
      <c r="C23" s="87" t="s">
        <v>441</v>
      </c>
      <c r="D23" s="87"/>
    </row>
    <row r="24" spans="1:4" x14ac:dyDescent="0.3">
      <c r="A24" s="87" t="s">
        <v>623</v>
      </c>
      <c r="B24" s="87" t="s">
        <v>634</v>
      </c>
      <c r="C24" s="87" t="s">
        <v>635</v>
      </c>
      <c r="D24" s="87"/>
    </row>
    <row r="25" spans="1:4" x14ac:dyDescent="0.3">
      <c r="A25" s="176" t="s">
        <v>636</v>
      </c>
      <c r="B25" s="176"/>
      <c r="C25" s="176"/>
      <c r="D25" s="176"/>
    </row>
    <row r="26" spans="1:4" x14ac:dyDescent="0.3">
      <c r="A26" s="29" t="s">
        <v>637</v>
      </c>
      <c r="B26" s="29" t="s">
        <v>611</v>
      </c>
      <c r="C26" s="29" t="s">
        <v>612</v>
      </c>
      <c r="D26" s="30" t="s">
        <v>638</v>
      </c>
    </row>
    <row r="27" spans="1:4" x14ac:dyDescent="0.3">
      <c r="A27" s="85" t="s">
        <v>613</v>
      </c>
      <c r="B27" s="85" t="s">
        <v>831</v>
      </c>
      <c r="C27" s="85" t="s">
        <v>171</v>
      </c>
      <c r="D27" s="85" t="s">
        <v>639</v>
      </c>
    </row>
    <row r="28" spans="1:4" ht="27.6" x14ac:dyDescent="0.3">
      <c r="A28" s="85" t="s">
        <v>613</v>
      </c>
      <c r="B28" s="85" t="s">
        <v>179</v>
      </c>
      <c r="C28" s="85" t="s">
        <v>180</v>
      </c>
      <c r="D28" s="85" t="s">
        <v>639</v>
      </c>
    </row>
    <row r="29" spans="1:4" x14ac:dyDescent="0.3">
      <c r="A29" s="85" t="s">
        <v>613</v>
      </c>
      <c r="B29" s="85" t="s">
        <v>188</v>
      </c>
      <c r="C29" s="85" t="s">
        <v>189</v>
      </c>
      <c r="D29" s="85" t="s">
        <v>639</v>
      </c>
    </row>
    <row r="30" spans="1:4" x14ac:dyDescent="0.3">
      <c r="A30" s="85" t="s">
        <v>613</v>
      </c>
      <c r="B30" s="85" t="s">
        <v>199</v>
      </c>
      <c r="C30" s="85" t="s">
        <v>200</v>
      </c>
      <c r="D30" s="85" t="s">
        <v>640</v>
      </c>
    </row>
    <row r="31" spans="1:4" ht="21" customHeight="1" x14ac:dyDescent="0.3">
      <c r="A31" s="85" t="s">
        <v>613</v>
      </c>
      <c r="B31" s="85" t="s">
        <v>641</v>
      </c>
      <c r="C31" s="85" t="s">
        <v>642</v>
      </c>
      <c r="D31" s="85" t="s">
        <v>640</v>
      </c>
    </row>
    <row r="32" spans="1:4" ht="23.25" customHeight="1" x14ac:dyDescent="0.3">
      <c r="A32" s="85" t="s">
        <v>613</v>
      </c>
      <c r="B32" s="85" t="s">
        <v>643</v>
      </c>
      <c r="C32" s="85" t="s">
        <v>644</v>
      </c>
      <c r="D32" s="85" t="s">
        <v>640</v>
      </c>
    </row>
    <row r="33" spans="1:4" x14ac:dyDescent="0.3">
      <c r="A33" s="85" t="s">
        <v>623</v>
      </c>
      <c r="B33" s="86" t="s">
        <v>829</v>
      </c>
      <c r="C33" s="85" t="s">
        <v>300</v>
      </c>
      <c r="D33" s="85" t="s">
        <v>645</v>
      </c>
    </row>
    <row r="34" spans="1:4" x14ac:dyDescent="0.3">
      <c r="A34" s="85" t="s">
        <v>623</v>
      </c>
      <c r="B34" s="86" t="s">
        <v>347</v>
      </c>
      <c r="C34" s="85" t="s">
        <v>646</v>
      </c>
      <c r="D34" s="85" t="s">
        <v>645</v>
      </c>
    </row>
    <row r="35" spans="1:4" x14ac:dyDescent="0.3">
      <c r="A35" s="85" t="s">
        <v>623</v>
      </c>
      <c r="B35" s="86" t="s">
        <v>366</v>
      </c>
      <c r="C35" s="85" t="s">
        <v>626</v>
      </c>
      <c r="D35" s="85" t="s">
        <v>645</v>
      </c>
    </row>
    <row r="36" spans="1:4" x14ac:dyDescent="0.3">
      <c r="A36" s="85" t="s">
        <v>623</v>
      </c>
      <c r="B36" s="86" t="s">
        <v>832</v>
      </c>
      <c r="C36" s="85" t="s">
        <v>304</v>
      </c>
      <c r="D36" s="85" t="s">
        <v>640</v>
      </c>
    </row>
    <row r="37" spans="1:4" x14ac:dyDescent="0.3">
      <c r="A37" s="85" t="s">
        <v>623</v>
      </c>
      <c r="B37" s="86" t="s">
        <v>352</v>
      </c>
      <c r="C37" s="85" t="s">
        <v>647</v>
      </c>
      <c r="D37" s="85" t="s">
        <v>640</v>
      </c>
    </row>
    <row r="38" spans="1:4" x14ac:dyDescent="0.3">
      <c r="A38" s="85" t="s">
        <v>623</v>
      </c>
      <c r="B38" s="86" t="s">
        <v>368</v>
      </c>
      <c r="C38" s="85" t="s">
        <v>648</v>
      </c>
      <c r="D38" s="85" t="s">
        <v>640</v>
      </c>
    </row>
    <row r="39" spans="1:4" x14ac:dyDescent="0.3">
      <c r="A39" s="85" t="s">
        <v>623</v>
      </c>
      <c r="B39" s="86" t="s">
        <v>833</v>
      </c>
      <c r="C39" s="85" t="s">
        <v>308</v>
      </c>
      <c r="D39" s="85" t="s">
        <v>457</v>
      </c>
    </row>
    <row r="40" spans="1:4" x14ac:dyDescent="0.3">
      <c r="A40" s="85" t="s">
        <v>623</v>
      </c>
      <c r="B40" s="86" t="s">
        <v>649</v>
      </c>
      <c r="C40" s="85" t="s">
        <v>330</v>
      </c>
      <c r="D40" s="85" t="s">
        <v>457</v>
      </c>
    </row>
    <row r="41" spans="1:4" x14ac:dyDescent="0.3">
      <c r="A41" s="85" t="s">
        <v>623</v>
      </c>
      <c r="B41" s="86" t="s">
        <v>356</v>
      </c>
      <c r="C41" s="85" t="s">
        <v>650</v>
      </c>
      <c r="D41" s="85" t="s">
        <v>457</v>
      </c>
    </row>
    <row r="42" spans="1:4" x14ac:dyDescent="0.3">
      <c r="A42" s="85" t="s">
        <v>623</v>
      </c>
      <c r="B42" s="86" t="s">
        <v>370</v>
      </c>
      <c r="C42" s="85" t="s">
        <v>651</v>
      </c>
      <c r="D42" s="85" t="s">
        <v>457</v>
      </c>
    </row>
    <row r="43" spans="1:4" x14ac:dyDescent="0.3">
      <c r="A43" s="85" t="s">
        <v>623</v>
      </c>
      <c r="B43" s="86" t="s">
        <v>830</v>
      </c>
      <c r="C43" s="85" t="s">
        <v>441</v>
      </c>
      <c r="D43" s="85" t="s">
        <v>645</v>
      </c>
    </row>
    <row r="44" spans="1:4" x14ac:dyDescent="0.3">
      <c r="A44" s="85" t="s">
        <v>623</v>
      </c>
      <c r="B44" s="86" t="s">
        <v>834</v>
      </c>
      <c r="C44" s="85" t="s">
        <v>446</v>
      </c>
      <c r="D44" s="85" t="s">
        <v>640</v>
      </c>
    </row>
    <row r="45" spans="1:4" x14ac:dyDescent="0.3">
      <c r="A45" s="85" t="s">
        <v>623</v>
      </c>
      <c r="B45" s="86" t="s">
        <v>835</v>
      </c>
      <c r="C45" s="85" t="s">
        <v>450</v>
      </c>
      <c r="D45" s="85" t="s">
        <v>457</v>
      </c>
    </row>
    <row r="46" spans="1:4" x14ac:dyDescent="0.3">
      <c r="A46" s="85" t="s">
        <v>623</v>
      </c>
      <c r="B46" s="86" t="s">
        <v>836</v>
      </c>
      <c r="C46" s="85" t="s">
        <v>455</v>
      </c>
      <c r="D46" s="85" t="s">
        <v>457</v>
      </c>
    </row>
    <row r="47" spans="1:4" ht="30" customHeight="1" x14ac:dyDescent="0.3">
      <c r="A47" s="85" t="s">
        <v>623</v>
      </c>
      <c r="B47" s="86" t="s">
        <v>652</v>
      </c>
      <c r="C47" s="85" t="s">
        <v>279</v>
      </c>
      <c r="D47" s="85" t="s">
        <v>639</v>
      </c>
    </row>
    <row r="48" spans="1:4" x14ac:dyDescent="0.3">
      <c r="A48" s="85" t="s">
        <v>623</v>
      </c>
      <c r="B48" s="86" t="s">
        <v>460</v>
      </c>
      <c r="C48" s="85" t="s">
        <v>461</v>
      </c>
      <c r="D48" s="85" t="s">
        <v>639</v>
      </c>
    </row>
    <row r="49" spans="1:4" x14ac:dyDescent="0.3">
      <c r="A49" s="85" t="s">
        <v>623</v>
      </c>
      <c r="B49" s="86" t="s">
        <v>837</v>
      </c>
      <c r="C49" s="85" t="s">
        <v>703</v>
      </c>
      <c r="D49" s="85" t="s">
        <v>457</v>
      </c>
    </row>
    <row r="50" spans="1:4" x14ac:dyDescent="0.3">
      <c r="A50" s="85" t="s">
        <v>623</v>
      </c>
      <c r="B50" s="85" t="s">
        <v>838</v>
      </c>
      <c r="C50" s="85" t="s">
        <v>654</v>
      </c>
      <c r="D50" s="85" t="s">
        <v>457</v>
      </c>
    </row>
    <row r="51" spans="1:4" x14ac:dyDescent="0.3">
      <c r="A51" s="85" t="s">
        <v>623</v>
      </c>
      <c r="B51" s="85" t="s">
        <v>839</v>
      </c>
      <c r="C51" s="85" t="s">
        <v>655</v>
      </c>
      <c r="D51" s="85" t="s">
        <v>457</v>
      </c>
    </row>
    <row r="52" spans="1:4" x14ac:dyDescent="0.3">
      <c r="A52" s="85" t="s">
        <v>623</v>
      </c>
      <c r="B52" s="85" t="s">
        <v>656</v>
      </c>
      <c r="C52" s="85" t="s">
        <v>657</v>
      </c>
      <c r="D52" s="85" t="s">
        <v>639</v>
      </c>
    </row>
    <row r="53" spans="1:4" x14ac:dyDescent="0.3">
      <c r="A53" s="85" t="s">
        <v>623</v>
      </c>
      <c r="B53" s="85" t="s">
        <v>658</v>
      </c>
      <c r="C53" s="85" t="s">
        <v>659</v>
      </c>
      <c r="D53" s="85" t="s">
        <v>639</v>
      </c>
    </row>
    <row r="54" spans="1:4" x14ac:dyDescent="0.3">
      <c r="A54" s="85" t="s">
        <v>623</v>
      </c>
      <c r="B54" s="86" t="s">
        <v>498</v>
      </c>
      <c r="C54" s="85" t="s">
        <v>660</v>
      </c>
      <c r="D54" s="85" t="s">
        <v>457</v>
      </c>
    </row>
    <row r="55" spans="1:4" x14ac:dyDescent="0.3">
      <c r="A55" s="85" t="s">
        <v>623</v>
      </c>
      <c r="B55" s="86" t="s">
        <v>505</v>
      </c>
      <c r="C55" s="85" t="s">
        <v>661</v>
      </c>
      <c r="D55" s="85" t="s">
        <v>457</v>
      </c>
    </row>
    <row r="56" spans="1:4" x14ac:dyDescent="0.3">
      <c r="A56" s="85" t="s">
        <v>623</v>
      </c>
      <c r="B56" s="86" t="s">
        <v>840</v>
      </c>
      <c r="C56" s="85" t="s">
        <v>662</v>
      </c>
      <c r="D56" s="85" t="s">
        <v>457</v>
      </c>
    </row>
    <row r="57" spans="1:4" x14ac:dyDescent="0.3">
      <c r="A57" s="85" t="s">
        <v>623</v>
      </c>
      <c r="B57" s="86" t="s">
        <v>514</v>
      </c>
      <c r="C57" s="85" t="s">
        <v>663</v>
      </c>
      <c r="D57" s="85" t="s">
        <v>457</v>
      </c>
    </row>
    <row r="58" spans="1:4" x14ac:dyDescent="0.3">
      <c r="A58" s="186"/>
      <c r="B58" s="186"/>
      <c r="C58" s="186"/>
      <c r="D58" s="186"/>
    </row>
    <row r="59" spans="1:4" ht="28.05" customHeight="1" x14ac:dyDescent="0.3">
      <c r="A59" s="171" t="s">
        <v>664</v>
      </c>
      <c r="B59" s="172"/>
      <c r="C59" s="172"/>
      <c r="D59" s="173"/>
    </row>
    <row r="60" spans="1:4" ht="355.5" customHeight="1" x14ac:dyDescent="0.3">
      <c r="A60" s="174" t="s">
        <v>845</v>
      </c>
      <c r="B60" s="175"/>
      <c r="C60" s="175"/>
      <c r="D60" s="175"/>
    </row>
    <row r="61" spans="1:4" x14ac:dyDescent="0.3">
      <c r="A61" s="176" t="s">
        <v>665</v>
      </c>
      <c r="B61" s="176"/>
      <c r="C61" s="176"/>
      <c r="D61" s="176"/>
    </row>
    <row r="62" spans="1:4" x14ac:dyDescent="0.3">
      <c r="A62" s="32" t="s">
        <v>610</v>
      </c>
      <c r="B62" s="32" t="s">
        <v>28</v>
      </c>
      <c r="C62" s="31" t="s">
        <v>666</v>
      </c>
      <c r="D62" s="31" t="s">
        <v>667</v>
      </c>
    </row>
    <row r="63" spans="1:4" x14ac:dyDescent="0.3">
      <c r="A63" s="87" t="s">
        <v>613</v>
      </c>
      <c r="B63" s="56" t="s">
        <v>831</v>
      </c>
      <c r="C63" s="56" t="s">
        <v>171</v>
      </c>
      <c r="D63" s="56" t="s">
        <v>668</v>
      </c>
    </row>
    <row r="64" spans="1:4" x14ac:dyDescent="0.3">
      <c r="A64" s="187" t="s">
        <v>623</v>
      </c>
      <c r="B64" s="187" t="s">
        <v>837</v>
      </c>
      <c r="C64" s="187" t="s">
        <v>653</v>
      </c>
      <c r="D64" s="56" t="s">
        <v>843</v>
      </c>
    </row>
    <row r="65" spans="1:4" x14ac:dyDescent="0.3">
      <c r="A65" s="187"/>
      <c r="B65" s="187"/>
      <c r="C65" s="187"/>
      <c r="D65" s="56" t="s">
        <v>844</v>
      </c>
    </row>
    <row r="66" spans="1:4" x14ac:dyDescent="0.3">
      <c r="A66" s="176" t="s">
        <v>669</v>
      </c>
      <c r="B66" s="176"/>
      <c r="C66" s="176"/>
      <c r="D66" s="176"/>
    </row>
    <row r="67" spans="1:4" x14ac:dyDescent="0.3">
      <c r="A67" s="32" t="s">
        <v>610</v>
      </c>
      <c r="B67" s="32" t="s">
        <v>28</v>
      </c>
      <c r="C67" s="32" t="s">
        <v>612</v>
      </c>
      <c r="D67" s="32" t="s">
        <v>638</v>
      </c>
    </row>
    <row r="68" spans="1:4" ht="27.6" x14ac:dyDescent="0.3">
      <c r="A68" s="85" t="s">
        <v>613</v>
      </c>
      <c r="B68" s="86" t="s">
        <v>123</v>
      </c>
      <c r="C68" s="85" t="s">
        <v>615</v>
      </c>
      <c r="D68" s="85" t="s">
        <v>670</v>
      </c>
    </row>
    <row r="69" spans="1:4" x14ac:dyDescent="0.3">
      <c r="A69" s="85" t="s">
        <v>613</v>
      </c>
      <c r="B69" s="86" t="s">
        <v>831</v>
      </c>
      <c r="C69" s="85" t="s">
        <v>171</v>
      </c>
      <c r="D69" s="85" t="s">
        <v>671</v>
      </c>
    </row>
    <row r="70" spans="1:4" ht="27.6" x14ac:dyDescent="0.3">
      <c r="A70" s="85" t="s">
        <v>613</v>
      </c>
      <c r="B70" s="86" t="s">
        <v>672</v>
      </c>
      <c r="C70" s="85" t="s">
        <v>180</v>
      </c>
      <c r="D70" s="85" t="s">
        <v>671</v>
      </c>
    </row>
    <row r="71" spans="1:4" x14ac:dyDescent="0.3">
      <c r="A71" s="85" t="s">
        <v>613</v>
      </c>
      <c r="B71" s="86" t="s">
        <v>673</v>
      </c>
      <c r="C71" s="85" t="s">
        <v>189</v>
      </c>
      <c r="D71" s="85" t="s">
        <v>671</v>
      </c>
    </row>
    <row r="72" spans="1:4" x14ac:dyDescent="0.3">
      <c r="A72" s="85" t="s">
        <v>613</v>
      </c>
      <c r="B72" s="86" t="s">
        <v>193</v>
      </c>
      <c r="C72" s="85" t="s">
        <v>674</v>
      </c>
      <c r="D72" s="85" t="s">
        <v>675</v>
      </c>
    </row>
    <row r="73" spans="1:4" ht="27.6" x14ac:dyDescent="0.3">
      <c r="A73" s="85" t="s">
        <v>613</v>
      </c>
      <c r="B73" s="86" t="s">
        <v>676</v>
      </c>
      <c r="C73" s="85" t="s">
        <v>200</v>
      </c>
      <c r="D73" s="85" t="s">
        <v>677</v>
      </c>
    </row>
    <row r="74" spans="1:4" x14ac:dyDescent="0.3">
      <c r="A74" s="85" t="s">
        <v>613</v>
      </c>
      <c r="B74" s="86" t="s">
        <v>221</v>
      </c>
      <c r="C74" s="85" t="s">
        <v>678</v>
      </c>
      <c r="D74" s="85" t="s">
        <v>679</v>
      </c>
    </row>
    <row r="75" spans="1:4" x14ac:dyDescent="0.3">
      <c r="A75" s="85" t="s">
        <v>613</v>
      </c>
      <c r="B75" s="86" t="s">
        <v>227</v>
      </c>
      <c r="C75" s="85" t="s">
        <v>620</v>
      </c>
      <c r="D75" s="85" t="s">
        <v>679</v>
      </c>
    </row>
    <row r="76" spans="1:4" x14ac:dyDescent="0.3">
      <c r="A76" s="85" t="s">
        <v>613</v>
      </c>
      <c r="B76" s="86" t="s">
        <v>229</v>
      </c>
      <c r="C76" s="85" t="s">
        <v>642</v>
      </c>
      <c r="D76" s="85" t="s">
        <v>680</v>
      </c>
    </row>
    <row r="77" spans="1:4" x14ac:dyDescent="0.3">
      <c r="A77" s="85" t="s">
        <v>613</v>
      </c>
      <c r="B77" s="86" t="s">
        <v>231</v>
      </c>
      <c r="C77" s="85" t="s">
        <v>644</v>
      </c>
      <c r="D77" s="85" t="s">
        <v>681</v>
      </c>
    </row>
    <row r="78" spans="1:4" x14ac:dyDescent="0.3">
      <c r="A78" s="85" t="s">
        <v>623</v>
      </c>
      <c r="B78" s="86" t="s">
        <v>841</v>
      </c>
      <c r="C78" s="85" t="s">
        <v>291</v>
      </c>
      <c r="D78" s="85" t="s">
        <v>294</v>
      </c>
    </row>
    <row r="79" spans="1:4" x14ac:dyDescent="0.3">
      <c r="A79" s="85" t="s">
        <v>623</v>
      </c>
      <c r="B79" s="86" t="s">
        <v>340</v>
      </c>
      <c r="C79" s="85" t="s">
        <v>682</v>
      </c>
      <c r="D79" s="85" t="s">
        <v>294</v>
      </c>
    </row>
    <row r="80" spans="1:4" x14ac:dyDescent="0.3">
      <c r="A80" s="85" t="s">
        <v>623</v>
      </c>
      <c r="B80" s="86" t="s">
        <v>361</v>
      </c>
      <c r="C80" s="85" t="s">
        <v>683</v>
      </c>
      <c r="D80" s="85" t="s">
        <v>684</v>
      </c>
    </row>
    <row r="81" spans="1:4" x14ac:dyDescent="0.3">
      <c r="A81" s="85" t="s">
        <v>623</v>
      </c>
      <c r="B81" s="86" t="s">
        <v>829</v>
      </c>
      <c r="C81" s="85" t="s">
        <v>300</v>
      </c>
      <c r="D81" s="85" t="s">
        <v>685</v>
      </c>
    </row>
    <row r="82" spans="1:4" x14ac:dyDescent="0.3">
      <c r="A82" s="85" t="s">
        <v>623</v>
      </c>
      <c r="B82" s="86" t="s">
        <v>347</v>
      </c>
      <c r="C82" s="85" t="s">
        <v>646</v>
      </c>
      <c r="D82" s="85" t="s">
        <v>685</v>
      </c>
    </row>
    <row r="83" spans="1:4" x14ac:dyDescent="0.3">
      <c r="A83" s="85" t="s">
        <v>623</v>
      </c>
      <c r="B83" s="86" t="s">
        <v>366</v>
      </c>
      <c r="C83" s="85" t="s">
        <v>626</v>
      </c>
      <c r="D83" s="85" t="s">
        <v>686</v>
      </c>
    </row>
    <row r="84" spans="1:4" x14ac:dyDescent="0.3">
      <c r="A84" s="85" t="s">
        <v>623</v>
      </c>
      <c r="B84" s="86" t="s">
        <v>832</v>
      </c>
      <c r="C84" s="85" t="s">
        <v>304</v>
      </c>
      <c r="D84" s="85" t="s">
        <v>687</v>
      </c>
    </row>
    <row r="85" spans="1:4" x14ac:dyDescent="0.3">
      <c r="A85" s="85" t="s">
        <v>623</v>
      </c>
      <c r="B85" s="85" t="s">
        <v>688</v>
      </c>
      <c r="C85" s="85" t="s">
        <v>647</v>
      </c>
      <c r="D85" s="85" t="s">
        <v>687</v>
      </c>
    </row>
    <row r="86" spans="1:4" x14ac:dyDescent="0.3">
      <c r="A86" s="85" t="s">
        <v>623</v>
      </c>
      <c r="B86" s="85" t="s">
        <v>689</v>
      </c>
      <c r="C86" s="85" t="s">
        <v>648</v>
      </c>
      <c r="D86" s="85" t="s">
        <v>690</v>
      </c>
    </row>
    <row r="87" spans="1:4" x14ac:dyDescent="0.3">
      <c r="A87" s="85" t="s">
        <v>623</v>
      </c>
      <c r="B87" s="85" t="s">
        <v>833</v>
      </c>
      <c r="C87" s="85" t="s">
        <v>308</v>
      </c>
      <c r="D87" s="85" t="s">
        <v>691</v>
      </c>
    </row>
    <row r="88" spans="1:4" x14ac:dyDescent="0.3">
      <c r="A88" s="85" t="s">
        <v>623</v>
      </c>
      <c r="B88" s="85" t="s">
        <v>329</v>
      </c>
      <c r="C88" s="85" t="s">
        <v>330</v>
      </c>
      <c r="D88" s="85" t="s">
        <v>691</v>
      </c>
    </row>
    <row r="89" spans="1:4" x14ac:dyDescent="0.3">
      <c r="A89" s="85" t="s">
        <v>623</v>
      </c>
      <c r="B89" s="85" t="s">
        <v>692</v>
      </c>
      <c r="C89" s="85" t="s">
        <v>650</v>
      </c>
      <c r="D89" s="85" t="s">
        <v>691</v>
      </c>
    </row>
    <row r="90" spans="1:4" x14ac:dyDescent="0.3">
      <c r="A90" s="85" t="s">
        <v>623</v>
      </c>
      <c r="B90" s="85" t="s">
        <v>693</v>
      </c>
      <c r="C90" s="85" t="s">
        <v>651</v>
      </c>
      <c r="D90" s="85" t="s">
        <v>691</v>
      </c>
    </row>
    <row r="91" spans="1:4" x14ac:dyDescent="0.3">
      <c r="A91" s="85" t="s">
        <v>623</v>
      </c>
      <c r="B91" s="85" t="s">
        <v>311</v>
      </c>
      <c r="C91" s="85" t="s">
        <v>312</v>
      </c>
      <c r="D91" s="85" t="s">
        <v>294</v>
      </c>
    </row>
    <row r="92" spans="1:4" x14ac:dyDescent="0.3">
      <c r="A92" s="85" t="s">
        <v>623</v>
      </c>
      <c r="B92" s="86" t="s">
        <v>378</v>
      </c>
      <c r="C92" s="85" t="s">
        <v>628</v>
      </c>
      <c r="D92" s="85" t="s">
        <v>670</v>
      </c>
    </row>
    <row r="93" spans="1:4" x14ac:dyDescent="0.3">
      <c r="A93" s="85" t="s">
        <v>623</v>
      </c>
      <c r="B93" s="86" t="s">
        <v>382</v>
      </c>
      <c r="C93" s="85" t="s">
        <v>630</v>
      </c>
      <c r="D93" s="85" t="s">
        <v>670</v>
      </c>
    </row>
    <row r="94" spans="1:4" x14ac:dyDescent="0.3">
      <c r="A94" s="85" t="s">
        <v>623</v>
      </c>
      <c r="B94" s="86" t="s">
        <v>388</v>
      </c>
      <c r="C94" s="85" t="s">
        <v>632</v>
      </c>
      <c r="D94" s="85" t="s">
        <v>670</v>
      </c>
    </row>
    <row r="95" spans="1:4" x14ac:dyDescent="0.3">
      <c r="A95" s="85" t="s">
        <v>623</v>
      </c>
      <c r="B95" s="86" t="s">
        <v>694</v>
      </c>
      <c r="C95" s="85" t="s">
        <v>695</v>
      </c>
      <c r="D95" s="85" t="s">
        <v>294</v>
      </c>
    </row>
    <row r="96" spans="1:4" x14ac:dyDescent="0.3">
      <c r="A96" s="85" t="s">
        <v>623</v>
      </c>
      <c r="B96" s="86" t="s">
        <v>429</v>
      </c>
      <c r="C96" s="85" t="s">
        <v>430</v>
      </c>
      <c r="D96" s="85" t="s">
        <v>670</v>
      </c>
    </row>
    <row r="97" spans="1:4" x14ac:dyDescent="0.3">
      <c r="A97" s="85" t="s">
        <v>623</v>
      </c>
      <c r="B97" s="86" t="s">
        <v>842</v>
      </c>
      <c r="C97" s="85" t="s">
        <v>434</v>
      </c>
      <c r="D97" s="85" t="s">
        <v>696</v>
      </c>
    </row>
    <row r="98" spans="1:4" x14ac:dyDescent="0.3">
      <c r="A98" s="85" t="s">
        <v>623</v>
      </c>
      <c r="B98" s="86" t="s">
        <v>830</v>
      </c>
      <c r="C98" s="85" t="s">
        <v>441</v>
      </c>
      <c r="D98" s="85" t="s">
        <v>685</v>
      </c>
    </row>
    <row r="99" spans="1:4" x14ac:dyDescent="0.3">
      <c r="A99" s="85" t="s">
        <v>623</v>
      </c>
      <c r="B99" s="86" t="s">
        <v>834</v>
      </c>
      <c r="C99" s="85" t="s">
        <v>446</v>
      </c>
      <c r="D99" s="85" t="s">
        <v>687</v>
      </c>
    </row>
    <row r="100" spans="1:4" x14ac:dyDescent="0.3">
      <c r="A100" s="85" t="s">
        <v>623</v>
      </c>
      <c r="B100" s="86" t="s">
        <v>835</v>
      </c>
      <c r="C100" s="85" t="s">
        <v>450</v>
      </c>
      <c r="D100" s="85" t="s">
        <v>691</v>
      </c>
    </row>
    <row r="101" spans="1:4" x14ac:dyDescent="0.3">
      <c r="A101" s="85" t="s">
        <v>623</v>
      </c>
      <c r="B101" s="86" t="s">
        <v>836</v>
      </c>
      <c r="C101" s="85" t="s">
        <v>455</v>
      </c>
      <c r="D101" s="85" t="s">
        <v>457</v>
      </c>
    </row>
    <row r="102" spans="1:4" ht="30.6" customHeight="1" x14ac:dyDescent="0.3">
      <c r="A102" s="85" t="s">
        <v>623</v>
      </c>
      <c r="B102" s="86" t="s">
        <v>652</v>
      </c>
      <c r="C102" s="85" t="s">
        <v>279</v>
      </c>
      <c r="D102" s="85" t="s">
        <v>671</v>
      </c>
    </row>
    <row r="103" spans="1:4" x14ac:dyDescent="0.3">
      <c r="A103" s="85" t="s">
        <v>623</v>
      </c>
      <c r="B103" s="86" t="s">
        <v>460</v>
      </c>
      <c r="C103" s="85" t="s">
        <v>461</v>
      </c>
      <c r="D103" s="85" t="s">
        <v>671</v>
      </c>
    </row>
    <row r="104" spans="1:4" x14ac:dyDescent="0.3">
      <c r="A104" s="85" t="s">
        <v>623</v>
      </c>
      <c r="B104" s="85" t="s">
        <v>837</v>
      </c>
      <c r="C104" s="85" t="s">
        <v>653</v>
      </c>
      <c r="D104" s="85" t="s">
        <v>457</v>
      </c>
    </row>
    <row r="105" spans="1:4" x14ac:dyDescent="0.3">
      <c r="A105" s="85" t="s">
        <v>623</v>
      </c>
      <c r="B105" s="85" t="s">
        <v>838</v>
      </c>
      <c r="C105" s="85" t="s">
        <v>654</v>
      </c>
      <c r="D105" s="85" t="s">
        <v>457</v>
      </c>
    </row>
    <row r="106" spans="1:4" x14ac:dyDescent="0.3">
      <c r="A106" s="85" t="s">
        <v>623</v>
      </c>
      <c r="B106" s="85" t="s">
        <v>839</v>
      </c>
      <c r="C106" s="85" t="s">
        <v>655</v>
      </c>
      <c r="D106" s="85" t="s">
        <v>457</v>
      </c>
    </row>
    <row r="107" spans="1:4" x14ac:dyDescent="0.3">
      <c r="A107" s="85" t="s">
        <v>623</v>
      </c>
      <c r="B107" s="85" t="s">
        <v>656</v>
      </c>
      <c r="C107" s="85" t="s">
        <v>657</v>
      </c>
      <c r="D107" s="85" t="s">
        <v>671</v>
      </c>
    </row>
    <row r="108" spans="1:4" x14ac:dyDescent="0.3">
      <c r="A108" s="85" t="s">
        <v>623</v>
      </c>
      <c r="B108" s="85" t="s">
        <v>658</v>
      </c>
      <c r="C108" s="85" t="s">
        <v>659</v>
      </c>
      <c r="D108" s="85" t="s">
        <v>671</v>
      </c>
    </row>
    <row r="109" spans="1:4" x14ac:dyDescent="0.3">
      <c r="A109" s="85" t="s">
        <v>623</v>
      </c>
      <c r="B109" s="86" t="s">
        <v>498</v>
      </c>
      <c r="C109" s="85" t="s">
        <v>660</v>
      </c>
      <c r="D109" s="85" t="s">
        <v>697</v>
      </c>
    </row>
    <row r="110" spans="1:4" x14ac:dyDescent="0.3">
      <c r="A110" s="85" t="s">
        <v>623</v>
      </c>
      <c r="B110" s="86" t="s">
        <v>505</v>
      </c>
      <c r="C110" s="85" t="s">
        <v>661</v>
      </c>
      <c r="D110" s="85" t="s">
        <v>698</v>
      </c>
    </row>
    <row r="111" spans="1:4" x14ac:dyDescent="0.3">
      <c r="A111" s="85" t="s">
        <v>623</v>
      </c>
      <c r="B111" s="86" t="s">
        <v>840</v>
      </c>
      <c r="C111" s="85" t="s">
        <v>662</v>
      </c>
      <c r="D111" s="85" t="s">
        <v>698</v>
      </c>
    </row>
    <row r="112" spans="1:4" x14ac:dyDescent="0.3">
      <c r="A112" s="85" t="s">
        <v>623</v>
      </c>
      <c r="B112" s="86" t="s">
        <v>514</v>
      </c>
      <c r="C112" s="85" t="s">
        <v>663</v>
      </c>
      <c r="D112" s="85" t="s">
        <v>698</v>
      </c>
    </row>
  </sheetData>
  <sheetProtection algorithmName="SHA-512" hashValue="X7u+PHLNDMrZFltpD603yBTatKptf7xO2xhbcF6PJLhJXw+WqZPoelzBEkK4uYe+etDw3iaBwn2OaUeG7hB+Pg==" saltValue="5OrB0Z0Tuhf//wk6iYO53Q==" spinCount="100000" sheet="1" formatColumns="0" formatRows="0"/>
  <mergeCells count="16">
    <mergeCell ref="A66:D66"/>
    <mergeCell ref="A2:D2"/>
    <mergeCell ref="A3:D3"/>
    <mergeCell ref="A4:D4"/>
    <mergeCell ref="A58:D58"/>
    <mergeCell ref="A60:D60"/>
    <mergeCell ref="A61:D61"/>
    <mergeCell ref="A64:A65"/>
    <mergeCell ref="B64:B65"/>
    <mergeCell ref="C64:C65"/>
    <mergeCell ref="A59:D59"/>
    <mergeCell ref="A1:D1"/>
    <mergeCell ref="A5:D5"/>
    <mergeCell ref="A6:D6"/>
    <mergeCell ref="A7:D7"/>
    <mergeCell ref="A25:D25"/>
  </mergeCells>
  <hyperlinks>
    <hyperlink ref="A4:D4" r:id="rId1" display="https://www.theglobalfund.org/media/12681/strategy_globalfund2023-2028-kpi_handbook_en.pdf" xr:uid="{B89EB04F-1EE2-4666-AC63-21DD9FA58D05}"/>
  </hyperlinks>
  <pageMargins left="0.7" right="0.7" top="0.75" bottom="0.75" header="0.3" footer="0.3"/>
  <pageSetup paperSize="9" scale="16" orientation="portrait" r:id="rId2"/>
  <rowBreaks count="1" manualBreakCount="1">
    <brk id="58" max="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66BB8-5207-488C-8C12-FE7EE07D7645}">
  <sheetPr>
    <tabColor theme="1"/>
  </sheetPr>
  <dimension ref="A1:B9"/>
  <sheetViews>
    <sheetView showGridLines="0" view="pageBreakPreview" zoomScale="60" zoomScaleNormal="60" workbookViewId="0">
      <selection sqref="A1:B1"/>
    </sheetView>
  </sheetViews>
  <sheetFormatPr defaultColWidth="8.77734375" defaultRowHeight="13.8" x14ac:dyDescent="0.25"/>
  <cols>
    <col min="1" max="1" width="16.77734375" style="88" customWidth="1"/>
    <col min="2" max="2" width="157" style="87" customWidth="1"/>
    <col min="3" max="16384" width="8.77734375" style="56"/>
  </cols>
  <sheetData>
    <row r="1" spans="1:2" ht="27.6" x14ac:dyDescent="0.25">
      <c r="A1" s="188" t="s">
        <v>699</v>
      </c>
      <c r="B1" s="189"/>
    </row>
    <row r="2" spans="1:2" ht="30.6" customHeight="1" x14ac:dyDescent="0.25">
      <c r="A2" s="89" t="s">
        <v>700</v>
      </c>
      <c r="B2" s="90" t="s">
        <v>701</v>
      </c>
    </row>
    <row r="3" spans="1:2" ht="52.5" customHeight="1" x14ac:dyDescent="0.25">
      <c r="A3" s="95">
        <v>44988</v>
      </c>
      <c r="B3" s="96" t="s">
        <v>702</v>
      </c>
    </row>
    <row r="4" spans="1:2" ht="82.5" customHeight="1" x14ac:dyDescent="0.25">
      <c r="A4" s="95">
        <v>44992</v>
      </c>
      <c r="B4" s="96" t="s">
        <v>821</v>
      </c>
    </row>
    <row r="5" spans="1:2" ht="318" customHeight="1" x14ac:dyDescent="0.25">
      <c r="A5" s="95">
        <v>45022</v>
      </c>
      <c r="B5" s="96" t="s">
        <v>822</v>
      </c>
    </row>
    <row r="6" spans="1:2" ht="161.25" customHeight="1" x14ac:dyDescent="0.25">
      <c r="A6" s="95">
        <v>45128</v>
      </c>
      <c r="B6" s="96" t="s">
        <v>826</v>
      </c>
    </row>
    <row r="7" spans="1:2" ht="136.5" customHeight="1" x14ac:dyDescent="0.25">
      <c r="A7" s="95">
        <v>45142</v>
      </c>
      <c r="B7" s="96" t="s">
        <v>823</v>
      </c>
    </row>
    <row r="8" spans="1:2" ht="114" customHeight="1" x14ac:dyDescent="0.25">
      <c r="A8" s="95">
        <v>45216</v>
      </c>
      <c r="B8" s="96" t="s">
        <v>824</v>
      </c>
    </row>
    <row r="9" spans="1:2" ht="41.4" x14ac:dyDescent="0.25">
      <c r="A9" s="95">
        <v>45254</v>
      </c>
      <c r="B9" s="85" t="s">
        <v>825</v>
      </c>
    </row>
  </sheetData>
  <sheetProtection algorithmName="SHA-512" hashValue="EWKvTKQEkQom+f48cOR+TWmdzB+r1gyy6HE42CRmbAMPgQ/z013xg7whr6a5Mtxsy43UBabYMo+Fl+xNwYggcg==" saltValue="EFOr5wne7s0p1AJ1Y4YmfQ==" spinCount="100000" sheet="1" formatRows="0" insertColumns="0" sort="0" autoFilter="0"/>
  <mergeCells count="1">
    <mergeCell ref="A1:B1"/>
  </mergeCells>
  <pageMargins left="0.7" right="0.7" top="0.75" bottom="0.75" header="0.3" footer="0.3"/>
  <pageSetup paperSize="9" scale="4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097f1e6-5941-48e7-ac45-8c5509127d4f" ContentTypeId="0x01010014768F94803F42BEA62C5B7969543DC7" PreviousValue="false"/>
</file>

<file path=customXml/item2.xml><?xml version="1.0" encoding="utf-8"?>
<ct:contentTypeSchema xmlns:ct="http://schemas.microsoft.com/office/2006/metadata/contentType" xmlns:ma="http://schemas.microsoft.com/office/2006/metadata/properties/metaAttributes" ct:_="" ma:_="" ma:contentTypeName="Working Document" ma:contentTypeID="0x01010014768F94803F42BEA62C5B7969543DC700A883787280CA1148B813F2944FB4FF76" ma:contentTypeVersion="129" ma:contentTypeDescription="A work in progress document. &#10;Retention period upon archiving: 0 years." ma:contentTypeScope="" ma:versionID="63c7ab4a0ade012ee4513fae1679b7d4">
  <xsd:schema xmlns:xsd="http://www.w3.org/2001/XMLSchema" xmlns:xs="http://www.w3.org/2001/XMLSchema" xmlns:p="http://schemas.microsoft.com/office/2006/metadata/properties" xmlns:ns2="a2ab3192-023e-4cb9-a2ae-4ed9fadc7a0f" xmlns:ns3="http://schemas.microsoft.com/sharepoint/v4" xmlns:ns4="97a2c079-d1fd-410b-b0f0-ee08b7165110" targetNamespace="http://schemas.microsoft.com/office/2006/metadata/properties" ma:root="true" ma:fieldsID="1ead6770c8bfb1dcef0701ee6d7f8560" ns2:_="" ns3:_="" ns4:_="">
    <xsd:import namespace="a2ab3192-023e-4cb9-a2ae-4ed9fadc7a0f"/>
    <xsd:import namespace="http://schemas.microsoft.com/sharepoint/v4"/>
    <xsd:import namespace="97a2c079-d1fd-410b-b0f0-ee08b71651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IconOverlay" minOccurs="0"/>
                <xsd:element ref="ns2:lcf76f155ced4ddcb4097134ff3c332f" minOccurs="0"/>
                <xsd:element ref="ns4: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b3192-023e-4cb9-a2ae-4ed9fadc7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a2c079-d1fd-410b-b0f0-ee08b716511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02ec4b-3f1f-45e8-8c80-7f91c3a0c0a0}" ma:internalName="TaxCatchAll" ma:showField="CatchAllData" ma:web="1b915edb-fe35-4748-bc78-be0abdbece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ab3192-023e-4cb9-a2ae-4ed9fadc7a0f">
      <Terms xmlns="http://schemas.microsoft.com/office/infopath/2007/PartnerControls"/>
    </lcf76f155ced4ddcb4097134ff3c332f>
    <IconOverlay xmlns="http://schemas.microsoft.com/sharepoint/v4" xsi:nil="true"/>
    <TaxCatchAll xmlns="97a2c079-d1fd-410b-b0f0-ee08b716511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63B1611-4A5D-459B-9645-8278EB3F0FE4}">
  <ds:schemaRefs>
    <ds:schemaRef ds:uri="Microsoft.SharePoint.Taxonomy.ContentTypeSync"/>
  </ds:schemaRefs>
</ds:datastoreItem>
</file>

<file path=customXml/itemProps2.xml><?xml version="1.0" encoding="utf-8"?>
<ds:datastoreItem xmlns:ds="http://schemas.openxmlformats.org/officeDocument/2006/customXml" ds:itemID="{26C7E71C-961A-46B0-B784-AE86ED04B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b3192-023e-4cb9-a2ae-4ed9fadc7a0f"/>
    <ds:schemaRef ds:uri="http://schemas.microsoft.com/sharepoint/v4"/>
    <ds:schemaRef ds:uri="97a2c079-d1fd-410b-b0f0-ee08b71651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E769C4-7275-44D7-8F52-386828CA0873}">
  <ds:schemaRefs>
    <ds:schemaRef ds:uri="http://schemas.microsoft.com/sharepoint/v4"/>
    <ds:schemaRef ds:uri="http://purl.org/dc/terms/"/>
    <ds:schemaRef ds:uri="a2ab3192-023e-4cb9-a2ae-4ed9fadc7a0f"/>
    <ds:schemaRef ds:uri="97a2c079-d1fd-410b-b0f0-ee08b716511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E9185322-F721-4341-AA84-91F5DC3143D2}">
  <ds:schemaRefs>
    <ds:schemaRef ds:uri="http://schemas.microsoft.com/sharepoint/v3/contenttype/forms"/>
  </ds:schemaRefs>
</ds:datastoreItem>
</file>

<file path=customXml/itemProps5.xml><?xml version="1.0" encoding="utf-8"?>
<ds:datastoreItem xmlns:ds="http://schemas.openxmlformats.org/officeDocument/2006/customXml" ds:itemID="{2314F162-6CA5-45C4-9964-201CC2A32BB6}">
  <ds:schemaRefs>
    <ds:schemaRef ds:uri="http://schemas.microsoft.com/sharepoint/events"/>
  </ds:schemaRefs>
</ds:datastoreItem>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information </vt:lpstr>
      <vt:lpstr>HIV Indicators</vt:lpstr>
      <vt:lpstr>Target cumulation criterion</vt:lpstr>
      <vt:lpstr>WPTM</vt:lpstr>
      <vt:lpstr>GC7 pop gp-definitions</vt:lpstr>
      <vt:lpstr>Equity Indicator Selection</vt:lpstr>
      <vt:lpstr>change log</vt:lpstr>
      <vt:lpstr>'Equity Indicator Selection'!Print_Area</vt:lpstr>
      <vt:lpstr>'General information '!Print_Area</vt:lpstr>
      <vt:lpstr>'HIV Indicators'!Print_Area</vt:lpstr>
      <vt:lpstr>'Target cumulation criterion'!Print_Area</vt:lpstr>
      <vt:lpstr>'HIV Indicators'!Print_Titles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2006-09-16T00:00:00Z</dcterms:created>
  <dcterms:modified xsi:type="dcterms:W3CDTF">2026-01-22T13:30:00Z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0x01010014768F94803F42BEA62C5B7969543DC700A883787280CA1148B813F2944FB4FF76</vt:lpwstr>
  </property>
  <property fmtid="{D5CDD505-2E9C-101B-9397-08002B2CF9AE}" pid="3" name="_dlc_DocIdItemGuid">
    <vt:lpwstr>42fde2ac-db4a-40ee-a7e0-f3956cb1ed3d</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2MX3P7Y5RS4X-61670648-5410</vt:lpwstr>
  </property>
  <property fmtid="{D5CDD505-2E9C-101B-9397-08002B2CF9AE}" pid="8" name="_dlc_DocIdUrl">
    <vt:lpwstr>https://tgf.sharepoint.com/sites/TSCMS1/CMSS/_layouts/15/DocIdRedir.aspx?ID=2MX3P7Y5RS4X-61670648-5410, 2MX3P7Y5RS4X-61670648-5410</vt:lpwstr>
  </property>
  <property fmtid="{D5CDD505-2E9C-101B-9397-08002B2CF9AE}" pid="9" name="MediaServiceImageTags">
    <vt:lpwstr/>
  </property>
</Properties>
</file>