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4.xml" ContentType="application/vnd.openxmlformats-officedocument.drawing+xml"/>
  <Override PartName="/xl/drawings/drawing1.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drawings/drawing2.xml" ContentType="application/vnd.openxmlformats-officedocument.drawing+xml"/>
  <Override PartName="/xl/slicers/slicer1.xml" ContentType="application/vnd.ms-excel.slicer+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tgf-my.sharepoint.com/personal/nicole_bustamante_theglobalfund_org/Documents/Documents/C19RM 2021/Procurement Reporting Template/20220426/"/>
    </mc:Choice>
  </mc:AlternateContent>
  <xr:revisionPtr revIDLastSave="3" documentId="8_{47932BAD-942C-4FDC-813F-A3E6B46FDACB}" xr6:coauthVersionLast="47" xr6:coauthVersionMax="47" xr10:uidLastSave="{FBCF377E-D539-45A9-B131-8C27B19DBFC5}"/>
  <workbookProtection workbookAlgorithmName="SHA-512" workbookHashValue="hJNVcKLZwIJQzH+CuDB1TfpyW3WXmSPDWQMRDqGGZJGp+eIVa5XlEb1e58Zz/u9VnESjHIaMqjNRHHdfqxRGCg==" workbookSaltValue="0ATc7GsorHP4ju4XRvBIkA==" workbookSpinCount="100000" lockStructure="1"/>
  <bookViews>
    <workbookView xWindow="-110" yWindow="-110" windowWidth="19420" windowHeight="10420" xr2:uid="{CDE44B0B-F960-45AA-B054-7A92D43D8FC9}"/>
  </bookViews>
  <sheets>
    <sheet name="Overview &amp; Instructions" sheetId="9" r:id="rId1"/>
    <sheet name="Product Scope for Reporting" sheetId="17" r:id="rId2"/>
    <sheet name="Examples" sheetId="10" r:id="rId3"/>
    <sheet name="Template" sheetId="4" r:id="rId4"/>
    <sheet name="Lists" sheetId="7" state="hidden" r:id="rId5"/>
  </sheets>
  <definedNames>
    <definedName name="_xlnm._FilterDatabase" localSheetId="4" hidden="1">Lists!$B$3:$E$264</definedName>
    <definedName name="Afghanistan">Lists!$K$57:$K$60</definedName>
    <definedName name="AfghanistanAFG_H_UNDP">Lists!$K$69</definedName>
    <definedName name="AfghanistanAFG_M_UNDP">Lists!$L$69</definedName>
    <definedName name="AfghanistanAFG_T_MOPH">Lists!$M$69</definedName>
    <definedName name="AfghanistanAFG_T_UNDP">Lists!$N$69</definedName>
    <definedName name="Africa">Lists!$L$57:$L$60</definedName>
    <definedName name="AfricaQMZ_T_PNT">Lists!$O$69</definedName>
    <definedName name="AfricaQPA_M_E8S">Lists!$P$69</definedName>
    <definedName name="AfricaQPA_M_LSDI">Lists!$Q$69</definedName>
    <definedName name="AfricaQPA_T_ECSA">Lists!$R$69</definedName>
    <definedName name="Albania">Lists!$M$57</definedName>
    <definedName name="AlbaniaALB_C_MOH">Lists!$S$69</definedName>
    <definedName name="Algeria">Lists!$N$57</definedName>
    <definedName name="AlgeriaDZA_H_MOH">Lists!$T$69</definedName>
    <definedName name="Americas">Lists!$O$57:$O$61</definedName>
    <definedName name="AmericasQRA_H_CARICOM">Lists!$U$69</definedName>
    <definedName name="AmericasQRA_H_HIVOS2">Lists!$V$69</definedName>
    <definedName name="AmericasQRA_M_IDB">Lists!$W$69</definedName>
    <definedName name="AmericasQRA_T_ORAS">Lists!$X$69</definedName>
    <definedName name="AmericasQRA_T_PIH">Lists!$Y$69</definedName>
    <definedName name="Angola">Lists!$P$57:$P$58</definedName>
    <definedName name="AngolaAGO_M_MOH">Lists!$Z$69</definedName>
    <definedName name="AngolaAGO_Z_UNDP">Lists!$AA$69</definedName>
    <definedName name="Armenia">Lists!$Q$57</definedName>
    <definedName name="ArmeniaARM_C_MOH">Lists!$AB$69</definedName>
    <definedName name="Azerbaijan">Lists!$R$57</definedName>
    <definedName name="AzerbaijanAZE_C_MOH">Lists!$AC$69</definedName>
    <definedName name="Bangladesh">Lists!$S$57:$S$63</definedName>
    <definedName name="BangladeshBGD_H_ICDDRB">Lists!$AD$69</definedName>
    <definedName name="BangladeshBGD_H_NASP">Lists!$AE$69</definedName>
    <definedName name="BangladeshBGD_H_SC">Lists!$AF$69</definedName>
    <definedName name="BangladeshBGD_M_BRAC">Lists!$AG$69</definedName>
    <definedName name="BangladeshBGD_M_NMCP">Lists!$AH$69</definedName>
    <definedName name="BangladeshBGD_T_BRAC">Lists!$AI$69</definedName>
    <definedName name="BangladeshBGD_T_NTP">Lists!$AJ$69</definedName>
    <definedName name="Belarus">Lists!$T$57</definedName>
    <definedName name="BelarusBLR_C_RSPCMT">Lists!$AK$69</definedName>
    <definedName name="Belize">Lists!$U$57</definedName>
    <definedName name="BelizeBLZ_C_UNDP">Lists!$AL$69</definedName>
    <definedName name="Benin">Lists!$V$57:$V$61</definedName>
    <definedName name="BeninBEN_H_PlanBen">Lists!$AM$69</definedName>
    <definedName name="BeninBEN_H_PSLS">Lists!$AN$69</definedName>
    <definedName name="BeninBEN_M_PNLP">Lists!$AO$69</definedName>
    <definedName name="BeninBEN_S_CNLS_TP">Lists!$AP$69</definedName>
    <definedName name="BeninBEN_T_PNT">Lists!$AQ$69</definedName>
    <definedName name="Bhutan">Lists!$W$57:$W$58</definedName>
    <definedName name="BhutanBTN_C_MOH">Lists!$AR$69</definedName>
    <definedName name="BhutanBTN_M_MOH">Lists!$AS$69</definedName>
    <definedName name="Bolivia_Plurinational_State">Lists!$X$57:$X$59</definedName>
    <definedName name="Bolivia_Plurinational_StateBOL_H_HIVOS">Lists!$AT$69</definedName>
    <definedName name="Bolivia_Plurinational_StateBOL_M_UNDP">Lists!$AU$69</definedName>
    <definedName name="Bolivia_Plurinational_StateBOL_T_UNDP">Lists!$AV$69</definedName>
    <definedName name="Botswana">Lists!$Y$57:$Y$59</definedName>
    <definedName name="BotswanaBWA_C_ACHAP">Lists!$AW$69</definedName>
    <definedName name="BotswanaBWA_C_BMoH">Lists!$AX$69</definedName>
    <definedName name="BotswanaBWA_M_BMOH">Lists!$AY$69</definedName>
    <definedName name="Burkina_Faso">Lists!$Z$57:$Z$60</definedName>
    <definedName name="Burkina_FasoBFA_C_IPC">Lists!$AZ$69</definedName>
    <definedName name="Burkina_FasoBFA_H_SPCNLS">Lists!$BA$69</definedName>
    <definedName name="Burkina_FasoBFA_M_PADS">Lists!$BB$69</definedName>
    <definedName name="Burkina_FasoBFA_T_PADS">Lists!$BC$69</definedName>
    <definedName name="Burundi">Lists!$AA$57:$AA$58</definedName>
    <definedName name="BurundiBDI_C_UNDP">Lists!$BD$69</definedName>
    <definedName name="BurundiBDI_M_UNDP">Lists!$BE$69</definedName>
    <definedName name="Cabo_Verde">Lists!$AB$57</definedName>
    <definedName name="Cabo_VerdeCPV_Z_CCSSIDA">Lists!$BF$69</definedName>
    <definedName name="Cambodia">Lists!$AC$57:$AC$58</definedName>
    <definedName name="CambodiaKHM_C_MEF">Lists!$BG$69</definedName>
    <definedName name="CambodiaKHM_S_MEF">Lists!$BH$69</definedName>
    <definedName name="Cameroon">Lists!$AD$57:$AD$60</definedName>
    <definedName name="CameroonCMR_C_CMF">Lists!$BI$69</definedName>
    <definedName name="CameroonCMR_H_MOH">Lists!$BJ$69</definedName>
    <definedName name="CameroonCMR_M_MOH">Lists!$BK$69</definedName>
    <definedName name="CameroonCMR_T_MOH">Lists!$BL$69</definedName>
    <definedName name="Caribbean">Lists!$AE$57</definedName>
    <definedName name="CaribbeanQRB_C_OECS">Lists!$BM$69</definedName>
    <definedName name="Central_African_Republic">Lists!$AF$57:$AF$58</definedName>
    <definedName name="Central_African_RepublicCAF_C_CRF">Lists!$BN$69</definedName>
    <definedName name="Central_African_RepublicCAF_M_WVI">Lists!$BO$69</definedName>
    <definedName name="Chad">Lists!$AG$57:$AG$59</definedName>
    <definedName name="ChadTCD_H_MOH">Lists!$BP$69</definedName>
    <definedName name="ChadTCD_M_UNDP">Lists!$BQ$69</definedName>
    <definedName name="ChadTCD_T_MOH">Lists!$BR$69</definedName>
    <definedName name="Cold_Chain_Consumables">Lists!$K$4:$K$8</definedName>
    <definedName name="Cold_Chain_ConsumablesCold_Box">Lists!$K$32</definedName>
    <definedName name="Cold_Chain_ConsumablesData_logger">Lists!$L$32</definedName>
    <definedName name="Cold_Chain_ConsumablesIcepack">Lists!$M$32</definedName>
    <definedName name="Cold_Chain_ConsumablesRemote_Temperature_Monitoring_System">Lists!$N$32</definedName>
    <definedName name="Cold_Chain_ConsumablesVaccine_carrier">Lists!$O$32</definedName>
    <definedName name="Cold_Chain_Equipment">Lists!$L$4:$L$6</definedName>
    <definedName name="Cold_Chain_EquipmentVaccine_Combined_Refrigerator_and_Freezer">Lists!$P$32:$P$34</definedName>
    <definedName name="Cold_Chain_EquipmentVaccine_freezer">Lists!$Q$32:$Q$34</definedName>
    <definedName name="Cold_Chain_EquipmentVaccine_refrigerator">Lists!$R$32:$R$34</definedName>
    <definedName name="Colombia">Lists!$AH$57</definedName>
    <definedName name="ColombiaCOL_H_ENTerritorio">Lists!$BS$69</definedName>
    <definedName name="Comoros">Lists!$AI$57:$AI$59</definedName>
    <definedName name="ComorosCOM_H_DNLS">Lists!$BT$69</definedName>
    <definedName name="ComorosCOM_M_PNLP">Lists!$BU$69</definedName>
    <definedName name="ComorosCOM_T_PNLT">Lists!$BV$69</definedName>
    <definedName name="Congo">Lists!$AJ$57:$AJ$58</definedName>
    <definedName name="Congo_Democratic_Republic">Lists!$AK$57:$AK$62</definedName>
    <definedName name="Congo_Democratic_RepublicCOD_C_CORDAID">Lists!$BY$69</definedName>
    <definedName name="Congo_Democratic_RepublicCOD_H_MOH">Lists!$BZ$69</definedName>
    <definedName name="Congo_Democratic_RepublicCOD_M_MOH">Lists!$CA$69</definedName>
    <definedName name="Congo_Democratic_RepublicCOD_M_SANRU">Lists!$CB$69</definedName>
    <definedName name="Congo_Democratic_RepublicCOD_S_MOH">Lists!$CC$69</definedName>
    <definedName name="Congo_Democratic_RepublicCOD_T_MOH">Lists!$CD$69</definedName>
    <definedName name="CongoCOG_C_UNDP">Lists!$BW$69</definedName>
    <definedName name="CongoCOG_M_CRS">Lists!$BX$69</definedName>
    <definedName name="Costa_Rica">Lists!$AL$57</definedName>
    <definedName name="Costa_RicaCRI_H_HIVOS">Lists!$CE$69</definedName>
    <definedName name="Côte_d_Ivoire">Lists!$AM$57:$AM$62</definedName>
    <definedName name="Côte_d_IvoireCIV_C_ACI">Lists!$CF$69</definedName>
    <definedName name="Côte_d_IvoireCIV_H_MOH">Lists!$CG$69</definedName>
    <definedName name="Côte_d_IvoireCIV_M_MOH">Lists!$CH$69</definedName>
    <definedName name="Côte_d_IvoireCIV_M_SCI">Lists!$CI$69</definedName>
    <definedName name="Côte_d_IvoireCIV_S_MOH">Lists!$CJ$69</definedName>
    <definedName name="Côte_d_IvoireCIV_T_MOH">Lists!$CK$69</definedName>
    <definedName name="Countries">Lists!$K$56:$DX$56</definedName>
    <definedName name="COVID_Diagnostics_reagents_and_consumables">Lists!$M$4:$M$5</definedName>
    <definedName name="COVID_Diagnostics_reagents_and_consumablesCOVID_Tests_or_Diagnostic_Consumables">Lists!$S$32:$S$42</definedName>
    <definedName name="COVID_Diagnostics_reagents_and_consumablesCOVID_Tests_or_Diagnostic_Reagents_and_Cartridges">Lists!$T$32:$T$41</definedName>
    <definedName name="COVID_Equipment">Lists!$N$4</definedName>
    <definedName name="COVID_EquipmentCOVID_Equipment">Lists!$U$32:$U$34</definedName>
    <definedName name="COVID_Molecular_Test_Equipment">Lists!$P$4:$P$13</definedName>
    <definedName name="COVID_Molecular_Test_EquipmentAutomated_extractors">Lists!$W$32:$W$38</definedName>
    <definedName name="COVID_Molecular_Test_EquipmentCOVID_Equipment_Other">Lists!$X$32:$X$34</definedName>
    <definedName name="COVID_Molecular_Test_EquipmentMagnetic_Stand_Manual_Extraction">Lists!$Y$32:$Y$34</definedName>
    <definedName name="COVID_Molecular_Test_EquipmentMagnetic_Stand_Manual_Extraction_Other">Lists!$Z$32</definedName>
    <definedName name="COVID_Molecular_Test_EquipmentTabletop_PCR_workstation_with_UV_light">Lists!$AA$32</definedName>
    <definedName name="COVID_Molecular_Test_EquipmentThermocycler_incl_RT_PCR_analyser">Lists!$AB$32:$AB$41</definedName>
    <definedName name="COVID_Molecular_Test_EquipmentThermocycler_incl_RT_PCR_analyser_Other">Lists!$AC$32:$AC$34</definedName>
    <definedName name="COVID_Molecular_Test_EquipmentUV_crosslinker">Lists!$AD$32</definedName>
    <definedName name="COVID_Molecular_Test_EquipmentUV_transilluminator_312nm">Lists!$AE$32</definedName>
    <definedName name="COVID_Molecular_Test_EquipmentUV_transilluminator_365nm">Lists!$AF$32</definedName>
    <definedName name="COVID_Novel_Medicines">Lists!$O$4</definedName>
    <definedName name="COVID_Novel_MedicinesNew_Medicines">Lists!$V$32</definedName>
    <definedName name="COVID_PPE_core">Lists!$Q$4:$Q$10</definedName>
    <definedName name="COVID_PPE_coreApron">Lists!$AG$32</definedName>
    <definedName name="COVID_PPE_coreFaceshield">Lists!$AH$32:$AH$33</definedName>
    <definedName name="COVID_PPE_coreGloves">Lists!$AI$32:$AI$34</definedName>
    <definedName name="COVID_PPE_coreGoggles">Lists!$AJ$32</definedName>
    <definedName name="COVID_PPE_coreGowns">Lists!$AK$32:$AK$33</definedName>
    <definedName name="COVID_PPE_coreMasks">Lists!$AL$32:$AL$34</definedName>
    <definedName name="COVID_PPE_coreRespirator">Lists!$AM$32:$AM$36</definedName>
    <definedName name="COVID_PPE_other">Lists!$R$4:$R$10</definedName>
    <definedName name="COVID_PPE_otherApron">Lists!$AN$32</definedName>
    <definedName name="COVID_PPE_otherBootcover">Lists!$AO$32</definedName>
    <definedName name="COVID_PPE_otherBoots">Lists!$AP$32</definedName>
    <definedName name="COVID_PPE_otherCoverall">Lists!$AQ$32</definedName>
    <definedName name="COVID_PPE_otherHeavy_duty_apron">Lists!$AR$32</definedName>
    <definedName name="COVID_PPE_otherHeavy_duty_gloves">Lists!$AS$32</definedName>
    <definedName name="COVID_PPE_otherOther_COVID_consumables">Lists!$AT$32</definedName>
    <definedName name="COVID_PPE_otherSurgical_cap">Lists!$AU$32</definedName>
    <definedName name="COVID_Tests_or_Antibody_Rapid_Diagnostic_Test_Ab_RDT">Lists!$S$4</definedName>
    <definedName name="COVID_Tests_or_Antibody_Rapid_Diagnostic_Test_Ab_RDTSARS_CoV_2_Ab_Rapid_Test_kit">Lists!$AV$32</definedName>
    <definedName name="COVID_Tests_or_Antigen_Rapid_Diagnostic_Test_Ag_RDT">Lists!$T$4</definedName>
    <definedName name="COVID_Tests_or_Antigen_Rapid_Diagnostic_Test_Ag_RDTSARS_CoV_2_Ag_Rapid_Test_kit">Lists!$AW$32</definedName>
    <definedName name="Cuba">Lists!$AN$57</definedName>
    <definedName name="CubaCUB_H_UNDP">Lists!$CL$69</definedName>
    <definedName name="Djibouti">Lists!$AO$57</definedName>
    <definedName name="DjiboutiDJI_Z_UNDP">Lists!$CM$69</definedName>
    <definedName name="Dominican_Republic">Lists!$AP$57:$AP$59</definedName>
    <definedName name="Dominican_RepublicDOM_H_CONAVIH">Lists!$CN$69</definedName>
    <definedName name="Dominican_RepublicDOM_H_IDCP">Lists!$CO$69</definedName>
    <definedName name="Dominican_RepublicDOM_T_MSPAS">Lists!$CP$69</definedName>
    <definedName name="Eastern_Africa">Lists!$AQ$57</definedName>
    <definedName name="Eastern_AfricaQPA_T_IGAD">Lists!$CQ$69</definedName>
    <definedName name="Ecuador">Lists!$AR$57</definedName>
    <definedName name="EcuadorECU_H_MOH">Lists!$CR$69</definedName>
    <definedName name="Egypt">Lists!$AS$57</definedName>
    <definedName name="EgyptEGY_C_UNDP">Lists!$CS$69</definedName>
    <definedName name="El_Salvador">Lists!$AT$57:$AT$59</definedName>
    <definedName name="El_SalvadorSLV_C_MOH">Lists!$CU$69</definedName>
    <definedName name="El_SalvadorSLV_H_MOH">Lists!$CT$69</definedName>
    <definedName name="El_SalvadorSLV_H_PLAN">Lists!$CV$69</definedName>
    <definedName name="Eritrea">Lists!$AU$57:$AU$59</definedName>
    <definedName name="EritreaERI_H_MOH">Lists!$CW$69</definedName>
    <definedName name="EritreaERI_M_MOH">Lists!$CX$69</definedName>
    <definedName name="EritreaERI_T_MOH">Lists!$CY$69</definedName>
    <definedName name="Eswatini">Lists!$AV$57:$AV$59</definedName>
    <definedName name="EswatiniSWZ_C_CANGO">Lists!$CZ$69</definedName>
    <definedName name="EswatiniSWZ_C_NERCHA">Lists!$DA$69</definedName>
    <definedName name="EswatiniSWZ_M_NERCHA">Lists!$DB$69</definedName>
    <definedName name="Ethiopia">Lists!$AW$57:$AW$60</definedName>
    <definedName name="EthiopiaETH_H_HAPCO">Lists!$DC$69</definedName>
    <definedName name="EthiopiaETH_M_FMOH">Lists!$DD$69</definedName>
    <definedName name="EthiopiaETH_S_FMOH">Lists!$DE$69</definedName>
    <definedName name="EthiopiaETH_T_FMOH">Lists!$DF$69</definedName>
    <definedName name="Gabon">Lists!$AX$57</definedName>
    <definedName name="GabonGAB_T_CERMEL">Lists!$DG$69</definedName>
    <definedName name="Gambia">Lists!$AY$57:$AY$59</definedName>
    <definedName name="GambiaGMB_C_AAITG">Lists!$DH$69</definedName>
    <definedName name="GambiaGMB_C_NAS">Lists!$DI$69</definedName>
    <definedName name="GambiaGMB_M_MOH">Lists!$DJ$69</definedName>
    <definedName name="GeneXpert_Equipment_for_C19RM">Lists!$V$4</definedName>
    <definedName name="GeneXpert_Equipment_for_C19RMGeneXpert_Equipment">Lists!$BA$32:$BA$40</definedName>
    <definedName name="Genomic_surveillance_or_sequencing">Lists!$U$4:$U$6</definedName>
    <definedName name="Genomic_surveillance_or_sequencingReagents_for_sequencing">Lists!$AX$32</definedName>
    <definedName name="Genomic_surveillance_or_sequencingSample_Collection">Lists!$AY$32:$AY$35</definedName>
    <definedName name="Genomic_surveillance_or_sequencingSequencing_analyzers">Lists!$AZ$32:$AZ$34</definedName>
    <definedName name="Georgia">Lists!$AZ$57:$AZ$58</definedName>
    <definedName name="GeorgiaGEO_H_NCDC">Lists!$DK$69</definedName>
    <definedName name="GeorgiaGEO_T_NCDC">Lists!$DL$69</definedName>
    <definedName name="Ghana">Lists!$BA$57:$BA$61</definedName>
    <definedName name="GhanaGHA_C_CHAG">Lists!$DM$69</definedName>
    <definedName name="GhanaGHA_C_MOH">Lists!$DN$69</definedName>
    <definedName name="GhanaGHA_H_WAPCAS">Lists!$DO$69</definedName>
    <definedName name="GhanaGHA_M_AGAMal">Lists!$DP$69</definedName>
    <definedName name="GhanaGHA_M_MOH">Lists!$DQ$69</definedName>
    <definedName name="Guatemala">Lists!$BB$57:$BB$58</definedName>
    <definedName name="GuatemalaGTM_H_INCAP">Lists!$DR$69</definedName>
    <definedName name="GuatemalaGTM_T_MSPAS">Lists!$DS$69</definedName>
    <definedName name="Guinea">Lists!$BC$57:$BC$59</definedName>
    <definedName name="Guinea_Bissau">Lists!$BD$57:$BD$58</definedName>
    <definedName name="Guinea_BissauGNB_C_MOH">Lists!$DW$69</definedName>
    <definedName name="Guinea_BissauGNB_M_UNDP">Lists!$DX$69</definedName>
    <definedName name="GuineaGIN_C_PLAN">Lists!$DT$69</definedName>
    <definedName name="GuineaGIN_H_MOH">Lists!$DU$69</definedName>
    <definedName name="GuineaGIN_M_CRS">Lists!$DV$69</definedName>
    <definedName name="Guyana">Lists!$BE$57:$BE$59</definedName>
    <definedName name="GuyanaGUY_H_MOH">Lists!$DY$69</definedName>
    <definedName name="GuyanaGUY_M_MOH">Lists!$DZ$69</definedName>
    <definedName name="GuyanaGUY_T_MOH">Lists!$EA$69</definedName>
    <definedName name="Haiti">Lists!$BF$57:$BF$59</definedName>
    <definedName name="HaitiHTI_C_WV">Lists!$EB$69</definedName>
    <definedName name="HaitiHTI_M_UNDP">Lists!$EC$69</definedName>
    <definedName name="HaitiHTI_S_UGP">Lists!$ED$69</definedName>
    <definedName name="Honduras">Lists!$BG$57:$BG$58</definedName>
    <definedName name="HondurasHND_C_CHF">Lists!$EE$69</definedName>
    <definedName name="HondurasHND_M_CHF">Lists!$EF$69</definedName>
    <definedName name="Inco_Term">Lists!$K$48:$K$54</definedName>
    <definedName name="India">Lists!$BH$57:$BH$66</definedName>
    <definedName name="IndiaIND_C_PLAN">Lists!$EG$69</definedName>
    <definedName name="IndiaIND_H_IHAA">Lists!$EH$69</definedName>
    <definedName name="IndiaIND_H_NACO">Lists!$EI$69</definedName>
    <definedName name="IndiaIND_H_SAATHII">Lists!$EJ$69</definedName>
    <definedName name="IndiaIND_M_NVBDCP">Lists!$EK$69</definedName>
    <definedName name="IndiaIND_M_TCIF">Lists!$EL$69</definedName>
    <definedName name="IndiaIND_T_CTD">Lists!$EM$69</definedName>
    <definedName name="IndiaIND_T_FIND">Lists!$EN$69</definedName>
    <definedName name="IndiaIND_T_IUATLD">Lists!$EO$69</definedName>
    <definedName name="IndiaIND_T_WJCF">Lists!$EP$69</definedName>
    <definedName name="Indonesia">Lists!$BI$57:$BI$62</definedName>
    <definedName name="IndonesiaIDN_H_MOH">Lists!$EQ$69</definedName>
    <definedName name="IndonesiaIDN_H_SPIRITI">Lists!$ER$69</definedName>
    <definedName name="IndonesiaIDN_M_MOH">Lists!$ES$69</definedName>
    <definedName name="IndonesiaIDN_M_PERDHAK">Lists!$ET$69</definedName>
    <definedName name="IndonesiaIDN_T_MOH">Lists!$EU$69</definedName>
    <definedName name="IndonesiaIDN_T_PBSTPI">Lists!$EV$69</definedName>
    <definedName name="Iran_Islamic_Republic">Lists!$BJ$57</definedName>
    <definedName name="Iran_Islamic_RepublicIRN_H_UNDP">Lists!$EW$69</definedName>
    <definedName name="Jamaica">Lists!$BK$57</definedName>
    <definedName name="JamaicaJAM_H_MOH">Lists!$EX$69</definedName>
    <definedName name="Kazakhstan">Lists!$BL$57:$BL$58</definedName>
    <definedName name="KazakhstanKAZ_H_RAC">Lists!$EY$69</definedName>
    <definedName name="KazakhstanKAZ_T_NCTP">Lists!$EZ$69</definedName>
    <definedName name="Kenya">Lists!$BM$57:$BM$62</definedName>
    <definedName name="KenyaKEN_H_KRCS">Lists!$FA$69</definedName>
    <definedName name="KenyaKEN_H_TNT">Lists!$FB$69</definedName>
    <definedName name="KenyaKEN_M_AMREF">Lists!$FC$69</definedName>
    <definedName name="KenyaKEN_M_TNT">Lists!$FD$69</definedName>
    <definedName name="KenyaKEN_T_AMREF">Lists!$FE$69</definedName>
    <definedName name="KenyaKEN_T_TNT">Lists!$FF$69</definedName>
    <definedName name="Korea_Democratic_Peoples_Republic">Lists!$BN$57</definedName>
    <definedName name="Korea_Democratic_Peoples_RepublicPRK_Z_UNICEF">Lists!$FG$69</definedName>
    <definedName name="Kosovo">Lists!$BO$57:$BO$58</definedName>
    <definedName name="KosovoQNA_H_CDF">Lists!$FH$69</definedName>
    <definedName name="KosovoQNA_T_CDF">Lists!$FI$69</definedName>
    <definedName name="Kyrgyzstan">Lists!$BP$57</definedName>
    <definedName name="KyrgyzstanKGZ_C_UNDP">Lists!$FJ$69</definedName>
    <definedName name="Laboratory_Equipment">Lists!$W$4:$W$16</definedName>
    <definedName name="Laboratory_EquipmentAutoclave_for_laboratory">Lists!$BB$32:$BB$34</definedName>
    <definedName name="Laboratory_EquipmentBiological_Safety_Cabinet_BSL_II">Lists!$BC$32:$BC$34</definedName>
    <definedName name="Laboratory_EquipmentCentrifuges">Lists!$BD$32:$BD$34</definedName>
    <definedName name="Laboratory_EquipmentEquipment_Other">Lists!$BN$32:$BN$34</definedName>
    <definedName name="Laboratory_EquipmentGlove_box">Lists!$BE$32:$BE$34</definedName>
    <definedName name="Laboratory_EquipmentIncubator">Lists!$BF$32:$BF$34</definedName>
    <definedName name="Laboratory_EquipmentLaboratory_freezer">Lists!$BG$32:$BG$34</definedName>
    <definedName name="Laboratory_EquipmentLaboratory_freezer_ultra_low">Lists!$BH$32:$BH$34</definedName>
    <definedName name="Laboratory_EquipmentLaboratory_refrigerator">Lists!$BI$32:$BI$34</definedName>
    <definedName name="Laboratory_EquipmentMicrocentrifuge">Lists!$BJ$32:$BJ$34</definedName>
    <definedName name="Laboratory_EquipmentRefrigerated_bench_top_centrifuge">Lists!$BK$32:$BK$34</definedName>
    <definedName name="Laboratory_EquipmentThermoblock">Lists!$BL$32:$BL$34</definedName>
    <definedName name="Laboratory_EquipmentVortex">Lists!$BM$32:$BM$34</definedName>
    <definedName name="Lao_Peoples_Democratic_Republic">Lists!$BQ$57</definedName>
    <definedName name="Lao_Peoples_Democratic_RepublicLAO_C_MOH">Lists!$FK$69</definedName>
    <definedName name="Lesotho">Lists!$BR$57</definedName>
    <definedName name="LesothoLSO_C_MOF">Lists!$FL$69</definedName>
    <definedName name="Liberia">Lists!$BS$57:$BS$60</definedName>
    <definedName name="LiberiaLBR_C_MOH">Lists!$FM$69</definedName>
    <definedName name="LiberiaLBR_C_PLAN">Lists!$FN$69</definedName>
    <definedName name="LiberiaLBR_M_MOH">Lists!$FO$69</definedName>
    <definedName name="LiberiaLBR_M_PII">Lists!$FP$69</definedName>
    <definedName name="Madagascar">Lists!$BT$57:$BT$61</definedName>
    <definedName name="MadagascarMDG_H_PSI">Lists!$FQ$69</definedName>
    <definedName name="MadagascarMDG_H_SECNLS">Lists!$FR$69</definedName>
    <definedName name="MadagascarMDG_M_PSI">Lists!$FS$69</definedName>
    <definedName name="MadagascarMDG_S_MOH">Lists!$FT$69</definedName>
    <definedName name="MadagascarMDG_T_CRS">Lists!$FU$69</definedName>
    <definedName name="Malawi">Lists!$BU$57:$BU$60</definedName>
    <definedName name="MalawiMWI_C_MOH">Lists!$FV$69</definedName>
    <definedName name="MalawiMWI_C_WVM">Lists!$FW$69</definedName>
    <definedName name="MalawiMWI_M_MOH">Lists!$FX$69</definedName>
    <definedName name="MalawiMWI_M_WVM">Lists!$FY$69</definedName>
    <definedName name="Malaysia">Lists!$BV$57</definedName>
    <definedName name="MalaysiaMYS_H_MAC">Lists!$FZ$69</definedName>
    <definedName name="Mali">Lists!$BW$57:$BW$60</definedName>
    <definedName name="MaliMLI_C_ARC">Lists!$GA$69</definedName>
    <definedName name="MaliMLI_C_MOH">Lists!$GB$69</definedName>
    <definedName name="MaliMLI_M_PSI">Lists!$GC$69</definedName>
    <definedName name="MaliMLI_S_MOH">Lists!$GD$69</definedName>
    <definedName name="Mauritania">Lists!$BX$57</definedName>
    <definedName name="MauritaniaMRT_Z_SENLS">Lists!$GE$69</definedName>
    <definedName name="Mauritius">Lists!$BY$57</definedName>
    <definedName name="MauritiusMUS_H_NAS">Lists!$GF$69</definedName>
    <definedName name="Medical_Oxygen_consumables">Lists!$X$4:$X$22</definedName>
    <definedName name="Medical_Oxygen_consumablesAirway">Lists!$BO$32:$BO$33</definedName>
    <definedName name="Medical_Oxygen_consumablesCO2_detector">Lists!$BP$32</definedName>
    <definedName name="Medical_Oxygen_consumablesCricothyrotomy">Lists!$BQ$32</definedName>
    <definedName name="Medical_Oxygen_consumablesEndotracheal_tube">Lists!$BR$32:$BR$33</definedName>
    <definedName name="Medical_Oxygen_consumablesFlow_spitter">Lists!$BS$32</definedName>
    <definedName name="Medical_Oxygen_consumablesFlowmeter_medical_O2_Gas_Cylinder">Lists!$BT$32:$BT$34</definedName>
    <definedName name="Medical_Oxygen_consumablesFlowmeter_medical_O2_Terminal_Wall_Unit">Lists!$BU$32:$BU$34</definedName>
    <definedName name="Medical_Oxygen_consumablesHumidifier">Lists!$BV$32</definedName>
    <definedName name="Medical_Oxygen_consumablesInfusion_giving_set">Lists!$BW$32</definedName>
    <definedName name="Medical_Oxygen_consumablesLaryngoscope">Lists!$BX$32:$BX$33</definedName>
    <definedName name="Medical_Oxygen_consumablesNasal_Cannula">Lists!$BY$32</definedName>
    <definedName name="Medical_Oxygen_consumablesNasal_Catheter">Lists!$BZ$32</definedName>
    <definedName name="Medical_Oxygen_consumablesNasal_prong">Lists!$CA$32:$CA$34</definedName>
    <definedName name="Medical_Oxygen_consumablesOther">Lists!$CB$32</definedName>
    <definedName name="Medical_Oxygen_consumablesOxygen_mask">Lists!$CC$32:$CC$35</definedName>
    <definedName name="Medical_Oxygen_consumablesPulse_oximeter_probes">Lists!$CD$32:$CD$37</definedName>
    <definedName name="Medical_Oxygen_consumablesResuscitator">Lists!$CE$32:$CE$33</definedName>
    <definedName name="Medical_Oxygen_consumablesSuction_device">Lists!$CF$32</definedName>
    <definedName name="Medical_Oxygen_consumablesTubing">Lists!$CG$32:$CG$33</definedName>
    <definedName name="Medical_Oxygen_equipment">Lists!$Y$4:$Y$11</definedName>
    <definedName name="Medical_Oxygen_equipmentCOVID_Equipment">Lists!$CH$32:$CH$33</definedName>
    <definedName name="Medical_Oxygen_equipmentMechanical_ventilation">Lists!$CI$32:$CI$33</definedName>
    <definedName name="Medical_Oxygen_equipmentNon_invasive_ventilation">Lists!$CJ$32:$CJ$34</definedName>
    <definedName name="Medical_Oxygen_equipmentOxygen_analyser">Lists!$CK$32:$CK$33</definedName>
    <definedName name="Medical_Oxygen_equipmentOxygen_concentrator">Lists!$CL$32:$CL$35</definedName>
    <definedName name="Medical_Oxygen_equipmentPulse_oximeter">Lists!$CM$32:$CM$34</definedName>
    <definedName name="Medical_Oxygen_equipmentSurge_suppressor">Lists!$CN$32</definedName>
    <definedName name="Medical_Oxygen_equipmentVoltage_stabilizer">Lists!$CO$32</definedName>
    <definedName name="Medical_Oxygen_Liquid_and_Gas">Lists!$Z$4:$Z$5</definedName>
    <definedName name="Medical_Oxygen_Liquid_and_GasMedical_gas_cylinder_portable">Lists!$CP$32</definedName>
    <definedName name="Medical_Oxygen_Liquid_and_GasOxygen_plant">Lists!$CQ$32:$CQ$34</definedName>
    <definedName name="Moldova">Lists!$BZ$57</definedName>
    <definedName name="MoldovaMDA_C_PCIMU">Lists!$GG$69</definedName>
    <definedName name="Mongolia">Lists!$CA$57</definedName>
    <definedName name="MongoliaMNG_C_MOH">Lists!$GH$69</definedName>
    <definedName name="Montenegro">Lists!$CB$57</definedName>
    <definedName name="MontenegroMNE_H_MoH">Lists!$GI$69</definedName>
    <definedName name="Morocco">Lists!$CC$57</definedName>
    <definedName name="MoroccoMAR_C_MOH">Lists!$GJ$69</definedName>
    <definedName name="Mozambique">Lists!$CD$57:$CD$62</definedName>
    <definedName name="MozambiqueMOZ_C_CCS">Lists!$GK$69</definedName>
    <definedName name="MozambiqueMOZ_H_FDC">Lists!$GL$69</definedName>
    <definedName name="MozambiqueMOZ_H_MOH">Lists!$GM$69</definedName>
    <definedName name="MozambiqueMOZ_M_MOH">Lists!$GN$69</definedName>
    <definedName name="MozambiqueMOZ_M_WV">Lists!$GO$69</definedName>
    <definedName name="MozambiqueMOZ_T_MOH">Lists!$GP$69</definedName>
    <definedName name="Myanmar">Lists!$CE$57:$CE$60</definedName>
    <definedName name="MyanmarMMR_H_SCF">Lists!$GQ$69</definedName>
    <definedName name="MyanmarMMR_H_UNOPS">Lists!$GR$69</definedName>
    <definedName name="MyanmarMMR_T_SCF">Lists!$GS$69</definedName>
    <definedName name="MyanmarMMR_T_UNOPS">Lists!$GU$69</definedName>
    <definedName name="MyanmarQSE_M_UNOPS">Lists!$GU$69:$GU$69</definedName>
    <definedName name="Namibia">Lists!$CF$57</definedName>
    <definedName name="NamibiaNAM_Z_MOH">Lists!$GV$69</definedName>
    <definedName name="Nepal">Lists!$CG$57:$CG$59</definedName>
    <definedName name="NepalNPL_H_SCF">Lists!$GW$69</definedName>
    <definedName name="NepalNPL_M_SCF">Lists!$GX$69</definedName>
    <definedName name="NepalNPL_T_SCF">Lists!$GY$69</definedName>
    <definedName name="Nicaragua">Lists!$CH$57:$CH$59</definedName>
    <definedName name="NicaraguaNIC_H_WVI">Lists!$GZ$69</definedName>
    <definedName name="NicaraguaNIC_M_REDNICA">Lists!$HA$69</definedName>
    <definedName name="NicaraguaNIC_T_WVI">Lists!$HB$69</definedName>
    <definedName name="Niger">Lists!$CI$57:$CI$59</definedName>
    <definedName name="Nigeria">Lists!$CJ$57:$CJ$64</definedName>
    <definedName name="NigeriaNGA_H_FHI360">Lists!$HF$69</definedName>
    <definedName name="NigeriaNGA_H_NACA">Lists!$HG$69</definedName>
    <definedName name="NigeriaNGA_M_CRS">Lists!$HH$69</definedName>
    <definedName name="NigeriaNGA_M_NMEP">Lists!$HI$69</definedName>
    <definedName name="NigeriaNGA_S_NACA">Lists!$HJ$69</definedName>
    <definedName name="NigeriaNGA_T_IHVN">Lists!$HK$69</definedName>
    <definedName name="NigeriaNGA_T_LSMOH">Lists!$HL$69</definedName>
    <definedName name="NigeriaNGA_T_NTBLCP">Lists!$HM$69</definedName>
    <definedName name="NigerNER_H_MSP">Lists!$HC$69</definedName>
    <definedName name="NigerNER_M_CRS">Lists!$HD$69</definedName>
    <definedName name="NigerNER_T_MSP">Lists!$HE$69</definedName>
    <definedName name="Oceania">Lists!$CK$57:$CK$58</definedName>
    <definedName name="OceaniaQUA_C_UNDP">Lists!$HN$69</definedName>
    <definedName name="OceaniaQUA_M_UNDP">Lists!$HO$69</definedName>
    <definedName name="Other_Health_Equipment">Lists!$AA$4:$AA$11</definedName>
    <definedName name="Other_Health_EquipmentBlood_Gas_Analyser">Lists!$CR$32</definedName>
    <definedName name="Other_Health_EquipmentElectrocardiogram_ECG_digital_monitor_and_recorder">Lists!$CX$32:$CX$34</definedName>
    <definedName name="Other_Health_EquipmentElectronic_drop_counter">Lists!$CS$32</definedName>
    <definedName name="Other_Health_EquipmentInfusion_pump">Lists!$CT$32</definedName>
    <definedName name="Other_Health_EquipmentPatient_monitor">Lists!$CU$32</definedName>
    <definedName name="Other_Health_EquipmentThermometer">Lists!$CV$32:$CV$33</definedName>
    <definedName name="Other_Health_EquipmentUltrasound">Lists!$CW$32</definedName>
    <definedName name="Other_Health_EquipmentXray_Equipment">Lists!$CY$32:$CY$41</definedName>
    <definedName name="OTHER_NEAR_POC_for_C19RM">Lists!$AB$4</definedName>
    <definedName name="OTHER_NEAR_POC_for_C19RMOTHER_NEAR_POC">Lists!$CZ$32:$CZ$34</definedName>
    <definedName name="Pakistan">Lists!$CL$57:$CL$62</definedName>
    <definedName name="PakistanPAK_H_NZT">Lists!$HP$69</definedName>
    <definedName name="PakistanPAK_H_UNDP">Lists!$HQ$69</definedName>
    <definedName name="PakistanPAK_M_DOMC">Lists!$HR$69</definedName>
    <definedName name="PakistanPAK_M_TIH">Lists!$HS$69</definedName>
    <definedName name="PakistanPAK_T_MC">Lists!$HT$69</definedName>
    <definedName name="PakistanPAK_T_NTP">Lists!$HU$69</definedName>
    <definedName name="Panama">Lists!$CM$57</definedName>
    <definedName name="PanamaPAN_C_UNDP">Lists!$HV$69</definedName>
    <definedName name="Papua_New_Guinea">Lists!$CN$57:$CN$58</definedName>
    <definedName name="Papua_New_GuineaPNG_C_WV">Lists!$HW$69</definedName>
    <definedName name="Papua_New_GuineaPNG_M_RAM">Lists!$HX$69</definedName>
    <definedName name="Paraguay">Lists!$CO$57:$CO$58</definedName>
    <definedName name="ParaguayPRY_H_CIRD">Lists!$HY$69</definedName>
    <definedName name="ParaguayPRY_T_AV">Lists!$HZ$69</definedName>
    <definedName name="Peru">Lists!$CP$57:$CP$58</definedName>
    <definedName name="PeruPER_H_CARE">Lists!$IA$69</definedName>
    <definedName name="PeruPER_T_SES">Lists!$IB$69</definedName>
    <definedName name="Philippines">Lists!$CQ$57:$CQ$59</definedName>
    <definedName name="PhilippinesPHL_H_PSFI">Lists!$IC$69</definedName>
    <definedName name="PhilippinesPHL_M_PSFI">Lists!$ID$69</definedName>
    <definedName name="PhilippinesPHL_T_PBSP">Lists!$IE$69</definedName>
    <definedName name="Romania">Lists!$CR$57</definedName>
    <definedName name="RomaniaROU_T_MOH">Lists!$IF$69</definedName>
    <definedName name="Russian_Federation">Lists!$CS$57</definedName>
    <definedName name="Russian_FederationRUS_H_HAF">Lists!$IG$69</definedName>
    <definedName name="Rwanda">Lists!$CT$57</definedName>
    <definedName name="RwandaRWA_M_MOH">Lists!$IH$69</definedName>
    <definedName name="Sao_Tome_and_Principe">Lists!$CU$57</definedName>
    <definedName name="Sao_Tome_and_PrincipeSTP_Z_MOH">Lists!$II$69</definedName>
    <definedName name="Senegal">Lists!$CV$57:$CV$60</definedName>
    <definedName name="SenegalSEN_H_ANCS">Lists!$IJ$69</definedName>
    <definedName name="SenegalSEN_H_CNLS">Lists!$IK$69</definedName>
    <definedName name="SenegalSEN_Z_MOH">Lists!$IL$69</definedName>
    <definedName name="SenegalSEN_Z_PLAN">Lists!$IM$69</definedName>
    <definedName name="Serbia">Lists!$CW$57</definedName>
    <definedName name="SerbiaSRB_H_MOH">Lists!$IN$69</definedName>
    <definedName name="Sierra_Leone">Lists!$CX$57:$CX$58</definedName>
    <definedName name="Sierra_LeoneSLE_Z_CRS">Lists!$IO$69</definedName>
    <definedName name="Sierra_LeoneSLE_Z_MOHS">Lists!$IP$69</definedName>
    <definedName name="Slicer_ProductCat1">#N/A</definedName>
    <definedName name="Solomon_Islands">Lists!$CY$57:$CY$58</definedName>
    <definedName name="Solomon_IslandsSLB_M_MHMS">Lists!$IQ$69</definedName>
    <definedName name="Solomon_IslandsSLB_T_MOH">Lists!$IR$69</definedName>
    <definedName name="Somalia">Lists!$CZ$57:$CZ$59</definedName>
    <definedName name="SomaliaSOM_H_UNICEF">Lists!$IS$69</definedName>
    <definedName name="SomaliaSOM_M_UNICEF">Lists!$IT$69</definedName>
    <definedName name="SomaliaSOM_T_WV">Lists!$IU$69</definedName>
    <definedName name="South_Africa">Lists!$DA$57:$DA$60</definedName>
    <definedName name="South_AfricaZAF_C_AFSA">Lists!$IV$69</definedName>
    <definedName name="South_AfricaZAF_C_BZ">Lists!$IW$69</definedName>
    <definedName name="South_AfricaZAF_C_NACOSA">Lists!$IX$69</definedName>
    <definedName name="South_AfricaZAF_C_NDOH">Lists!$IY$69</definedName>
    <definedName name="South_Eastern_Asia">Lists!$DC$57:$DC$58</definedName>
    <definedName name="South_Eastern_AsiaQMZ_T_UNOPS">Lists!$JA$69</definedName>
    <definedName name="South_Eastern_AsiaQSE_M_UNOPS">Lists!#REF!</definedName>
    <definedName name="South_Sudan">Lists!$DB$57</definedName>
    <definedName name="South_SudanSSD_C_UNDP">Lists!$IZ$69</definedName>
    <definedName name="Southern_Asia">Lists!$DD$57</definedName>
    <definedName name="Southern_AsiaQMZ_T_UNDP">Lists!$JB$69</definedName>
    <definedName name="Sri_Lanka">Lists!$DE$57:$DE$61</definedName>
    <definedName name="Sri_LankaLKA_H_FPA">Lists!$JC$69</definedName>
    <definedName name="Sri_LankaLKA_H_MOH">Lists!$JD$69</definedName>
    <definedName name="Sri_LankaLKA_M_MOH">Lists!$JE$69</definedName>
    <definedName name="Sri_LankaLKA_S_MOH">Lists!$JF$69</definedName>
    <definedName name="Sri_LankaLKA_T_MOH">Lists!$JG$69</definedName>
    <definedName name="Sudan">Lists!$DF$57:$DF$59</definedName>
    <definedName name="SudanSDN_H_UNDP">Lists!$JH$69</definedName>
    <definedName name="SudanSDN_M_MOH">Lists!$JI$69</definedName>
    <definedName name="SudanSDN_T_UNDP">Lists!$JJ$69</definedName>
    <definedName name="Suriname">Lists!$DG$57:$DG$58</definedName>
    <definedName name="SurinameSUR_C_MOH">Lists!$JK$69</definedName>
    <definedName name="SurinameSUR_M_MoH">Lists!$JL$69</definedName>
    <definedName name="Tajikistan">Lists!$DH$57</definedName>
    <definedName name="TajikistanTJK_C_UNDP">Lists!$JM$69</definedName>
    <definedName name="Tanzania_United_Republic">Lists!$DI$57:$DI$60</definedName>
    <definedName name="Tanzania_United_RepublicTZA_C_Amref">Lists!$JN$69</definedName>
    <definedName name="Tanzania_United_RepublicTZA_H_MOF">Lists!$JO$69</definedName>
    <definedName name="Tanzania_United_RepublicTZA_M_MOFP">Lists!$JP$69</definedName>
    <definedName name="Tanzania_United_RepublicTZA_T_MOF">Lists!$JQ$69</definedName>
    <definedName name="Thailand">Lists!$DJ$57:$DJ$58</definedName>
    <definedName name="ThailandTHA_C_DDC">Lists!$JR$69</definedName>
    <definedName name="ThailandTHA_C_RTF">Lists!$JS$69</definedName>
    <definedName name="Timor_Leste">Lists!$DK$57:$DK$59</definedName>
    <definedName name="Timor_LesteTLS_H_MOH">Lists!$JT$69</definedName>
    <definedName name="Timor_LesteTLS_M_MOH">Lists!$JU$69</definedName>
    <definedName name="Timor_LesteTLS_T_MOH">Lists!$JV$69</definedName>
    <definedName name="Togo">Lists!$DL$57:$DL$59</definedName>
    <definedName name="TogoTGO_H_PMT">Lists!$JW$69</definedName>
    <definedName name="TogoTGO_M_PMT">Lists!$JX$69</definedName>
    <definedName name="TogoTGO_T_PMT">Lists!$JY$69</definedName>
    <definedName name="TrueNat_for_C19RM">Lists!$AC$4:$AC$5</definedName>
    <definedName name="Tunisia">Lists!$DM$57</definedName>
    <definedName name="TunisiaTUN_H_ONFP">Lists!$JZ$69</definedName>
    <definedName name="Turkmenistan">Lists!$DN$57</definedName>
    <definedName name="TurkmenistanTKM_T_UNDP">Lists!$KA$69</definedName>
    <definedName name="Uganda">Lists!$DO$57:$DO$61</definedName>
    <definedName name="UgandaUGA_C_TASO">Lists!$KB$69</definedName>
    <definedName name="UgandaUGA_H_MoFPED">Lists!$KC$69</definedName>
    <definedName name="UgandaUGA_M_MoFPED">Lists!$KD$69</definedName>
    <definedName name="UgandaUGA_M_TASO">Lists!$KE$69</definedName>
    <definedName name="UgandaUGA_T_MoFPED">Lists!$KF$69</definedName>
    <definedName name="Ukraine">Lists!$DP$57:$DP$59</definedName>
    <definedName name="UkraineUKR_C_AUA">Lists!$KG$69</definedName>
    <definedName name="UkraineUKR_C_AUN">Lists!$KH$69</definedName>
    <definedName name="UkraineUKR_C_PHC">Lists!$KI$69</definedName>
    <definedName name="Uzbekistan">Lists!$DQ$57</definedName>
    <definedName name="UzbekistanUZB_C_RAC">Lists!$KJ$69</definedName>
    <definedName name="Venezuela">Lists!$DR$57</definedName>
    <definedName name="VenezuelaVEN_M_UNDP">Lists!$KK$69</definedName>
    <definedName name="Viet_Nam">Lists!$DS$57:$DS$59</definedName>
    <definedName name="Viet_NamVNM_H_VAAC">Lists!$KL$69</definedName>
    <definedName name="Viet_NamVNM_H_VUSTA">Lists!$KM$69</definedName>
    <definedName name="Viet_NamVNM_T_NTP">Lists!$KN$69</definedName>
    <definedName name="Waste_management_for_C19RM">Lists!$AD$4:$AD$10</definedName>
    <definedName name="Waste_management_for_C19RMWaste_management_Autoclave">Lists!$DC$32:$DC$34</definedName>
    <definedName name="Waste_management_for_C19RMWaste_management_Incinerator_general_waste">Lists!$DD$32:$DD$34</definedName>
    <definedName name="Waste_management_for_C19RMWaste_management_Incinerator_medical_waste">Lists!$DE$32:$DE$34</definedName>
    <definedName name="Waste_management_for_C19RMWaste_management_Other_equipment">Lists!$DF$32:$DF$34</definedName>
    <definedName name="Waste_management_for_C19RMWaste_management_Service_Contracts">Lists!$DG$32</definedName>
    <definedName name="Waste_management_for_C19RMWaste_management_supplies_Consumables">Lists!$DH$32:$DH$36</definedName>
    <definedName name="Waste_management_for_C19RMWaste_management_supplies_Reagents">Lists!$DI$32</definedName>
    <definedName name="Western_Asia">Lists!$DT$57</definedName>
    <definedName name="Western_AsiaQSF_Z_IOM">Lists!$KO$69</definedName>
    <definedName name="World">Lists!$DU$57:$DU$61</definedName>
    <definedName name="WorldQMZ_H_AFAO">Lists!$KP$69</definedName>
    <definedName name="WorldQMZ_H_AUA">Lists!$KQ$69</definedName>
    <definedName name="WorldQMZ_H_FA">Lists!$KR$69</definedName>
    <definedName name="WorldQMZ_T_PAS">Lists!$KS$69</definedName>
    <definedName name="WorldQSA_H_SCF">Lists!$KT$69</definedName>
    <definedName name="Zambia">Lists!$DV$57:$DV$60</definedName>
    <definedName name="ZambiaZMB_C_CHAZ">Lists!$KU$69</definedName>
    <definedName name="ZambiaZMB_C_MOH">Lists!$KV$69</definedName>
    <definedName name="ZambiaZMB_M_CHAZ">Lists!$KW$69</definedName>
    <definedName name="ZambiaZMB_M_MOH">Lists!$KX$69</definedName>
    <definedName name="Zanzibar">Lists!$DW$57:$DW$58</definedName>
    <definedName name="ZanzibarQNB_C_MOH">Lists!$KY$69</definedName>
    <definedName name="ZanzibarQNB_M_MoH">Lists!$KZ$69</definedName>
    <definedName name="Zimbabwe">Lists!$DX$57:$DX$59</definedName>
    <definedName name="ZimbabweZWE_H_UNDP">Lists!$LA$69</definedName>
    <definedName name="ZimbabweZWE_M_MOHCC">Lists!$LB$69</definedName>
    <definedName name="ZimbabweZWE_T_MOHCC">Lists!$LC$69</definedName>
  </definedNames>
  <calcPr calcId="191029"/>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9" i="4" l="1"/>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100" i="4"/>
  <c r="C12" i="4"/>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C67" i="10" l="1"/>
  <c r="C64" i="10"/>
  <c r="C65" i="10" s="1"/>
  <c r="C66" i="10" s="1"/>
  <c r="C58" i="10"/>
  <c r="C55" i="10"/>
  <c r="C56" i="10" s="1"/>
  <c r="C57" i="10" s="1"/>
  <c r="C49" i="10"/>
  <c r="C46" i="10"/>
  <c r="C47" i="10" s="1"/>
  <c r="C48" i="10" s="1"/>
  <c r="C40" i="10"/>
  <c r="C37" i="10"/>
  <c r="C38" i="10" s="1"/>
  <c r="C39" i="10" s="1"/>
  <c r="C28" i="10"/>
  <c r="C27" i="10"/>
  <c r="C21" i="10"/>
  <c r="C20" i="10"/>
  <c r="C13" i="10"/>
  <c r="E4" i="7" l="1"/>
  <c r="C11" i="4" l="1"/>
</calcChain>
</file>

<file path=xl/sharedStrings.xml><?xml version="1.0" encoding="utf-8"?>
<sst xmlns="http://schemas.openxmlformats.org/spreadsheetml/2006/main" count="3736" uniqueCount="1423">
  <si>
    <t>Grant Number</t>
  </si>
  <si>
    <t xml:space="preserve">Product INN </t>
  </si>
  <si>
    <t>Specifications</t>
  </si>
  <si>
    <t>Product Category</t>
  </si>
  <si>
    <t>Apron</t>
  </si>
  <si>
    <t>Apron Reusable, 100</t>
  </si>
  <si>
    <t>Apron Single-use, disposable 100</t>
  </si>
  <si>
    <t>Automated extractors</t>
  </si>
  <si>
    <t>BioMerieux EMAG (easyMAG) Equipment</t>
  </si>
  <si>
    <t>Equipment</t>
  </si>
  <si>
    <t>KingFisher™ Flex Purification System, KingFisher with 96 Deep-well</t>
  </si>
  <si>
    <t>Qiagen QIAsymphony SP Equipment</t>
  </si>
  <si>
    <t>Roche MagNA pure Equipment</t>
  </si>
  <si>
    <t>Spare parts and accessories</t>
  </si>
  <si>
    <t>Warranty, maintenance and service</t>
  </si>
  <si>
    <t>Bootcover</t>
  </si>
  <si>
    <t>Bootcover, anti-skid, elasticated, pair</t>
  </si>
  <si>
    <t>Boots</t>
  </si>
  <si>
    <t>Boots, rubber/PVC, reusable, pair</t>
  </si>
  <si>
    <t>Coverall</t>
  </si>
  <si>
    <t>Coverall, Protection, CatIII, Type 6b</t>
  </si>
  <si>
    <t>COVID Equipment</t>
  </si>
  <si>
    <t>Cepheid Xpert Nasopharyngeal swab collection kit 100</t>
  </si>
  <si>
    <t>Extraction consumables (e.g. deep-well plate, microplate)</t>
  </si>
  <si>
    <t>Filtered Pipette Tips Sterile, 0.1-10 µl, 30 mm, Racked, 960 pieces, box</t>
  </si>
  <si>
    <t>Filtered Pipette Tips Sterile, 100-1000 µl, 66 mm, Racked, 960 pieces, box</t>
  </si>
  <si>
    <t>Filtered Pipette Tips Sterile, 20-200 µl, 30 mm, Racked, 960 pieces, box</t>
  </si>
  <si>
    <t>Filtered Pipette Tips Sterile, 2-30 µl, 51 mm, Racked, 960 pieces, box</t>
  </si>
  <si>
    <t>Other consumables - Enter details in Comments</t>
  </si>
  <si>
    <t>Sample collection kit: swab</t>
  </si>
  <si>
    <t>Sample collection kit: swab and viral transport medium</t>
  </si>
  <si>
    <t>Sample collection kit: viral transport medium</t>
  </si>
  <si>
    <t>Sample collection: Triple packaging boxes for transport</t>
  </si>
  <si>
    <t>Abbott RealTime SARS-CoV-2 RT-PCR Kit 96 tests</t>
  </si>
  <si>
    <t>BGI Real-time fluorescent RT-PCR kit for detecting 2019- nCoV</t>
  </si>
  <si>
    <t>Cepheid Xpert® Xpress SARS-CoV-2 10 tests</t>
  </si>
  <si>
    <t>Hologic Aptima SARS-CoV-2 assay</t>
  </si>
  <si>
    <t>Other automated tests - please specify in the comments column</t>
  </si>
  <si>
    <t>Other manual tests - please specify in the comments column</t>
  </si>
  <si>
    <t>Qiagen QIAamp Viral RNA extraction kit</t>
  </si>
  <si>
    <t>Roche Cobas SARS-CoV-2 RT-PCR Kit 96 tests</t>
  </si>
  <si>
    <t>Thermo Fisher MagMAX Viral/Pathogen Nucleic Acid Isolation Kit</t>
  </si>
  <si>
    <t>Thermo Fisher TaqPath COVID-19 CE-IVD RT-PCR Kit</t>
  </si>
  <si>
    <t>Other - Enter details in Comments</t>
  </si>
  <si>
    <t>Faceshield</t>
  </si>
  <si>
    <t>Faceshield Reusable</t>
  </si>
  <si>
    <t>Faceshield Single-use, disposable</t>
  </si>
  <si>
    <t>Gloves</t>
  </si>
  <si>
    <t>Gloves, Examination - Latex - non-sterile, single-use, disposable, powder-free 100</t>
  </si>
  <si>
    <t>Gloves, Examination - Nitrile - non-sterile, single-use, disposable, powder-free100</t>
  </si>
  <si>
    <t>Gloves, Surgical - sterile, single-use, disposable, powder-free pair</t>
  </si>
  <si>
    <t>Goggles</t>
  </si>
  <si>
    <t>Goggles, protective, indirect side-ventilation</t>
  </si>
  <si>
    <t>Gowns</t>
  </si>
  <si>
    <t>Gown, Isolation, non-woven, disposable, pack 10</t>
  </si>
  <si>
    <t>Gown, Surgical sterile, single-use, disposable, standard perfusion</t>
  </si>
  <si>
    <t>Apron, protection, plastic, reusable</t>
  </si>
  <si>
    <t>Gloves, Heavy-duty, rubber/nitrile, pair</t>
  </si>
  <si>
    <t>Magnetic Stand for Manual Extraction 96 well magnet stand</t>
  </si>
  <si>
    <t>Masks</t>
  </si>
  <si>
    <t>Mask, Medical, Type I, single-use, disposable 50</t>
  </si>
  <si>
    <t>Mask, Surgical, Type II (non-fluid resistant), single-use, disposable 50</t>
  </si>
  <si>
    <t>Mask, Surgical, Type IIR (fluid resistant), single-use, disposable 50</t>
  </si>
  <si>
    <t>Mask, Surgical, Type IIR fluid resistant, single-use, disposable 50</t>
  </si>
  <si>
    <t>Other COVID consumables</t>
  </si>
  <si>
    <t>Respirator</t>
  </si>
  <si>
    <t>Airflow (fit-test) test set</t>
  </si>
  <si>
    <t>Refill for airflow test set</t>
  </si>
  <si>
    <t>Respirator, High-filt, FPP2/N95, non-sterile each</t>
  </si>
  <si>
    <t>Respirator, High-filt, FPP2/N95, no-valve, non-sterile 20</t>
  </si>
  <si>
    <t>Respirator, High-filt, FPP3, non-sterile each</t>
  </si>
  <si>
    <t>Surgical Respirator, High-filt, FPP2/N95, sterile each</t>
  </si>
  <si>
    <t>SARS-CoV-2 - Generic Rapid Antibody Diagnostic Test Kit - 1 test</t>
  </si>
  <si>
    <t>SARS-CoV-2 - Generic Rapid Antigen Diagnostic Test Kit - 1 test</t>
  </si>
  <si>
    <t>Surgical cap</t>
  </si>
  <si>
    <t>Cap, surgical, bouffant, non-woven, box 100</t>
  </si>
  <si>
    <t>Tabletop PCR workstation with UV light</t>
  </si>
  <si>
    <t>Applied Biosystems 7500 Fast Dx Real Time PCR Systems</t>
  </si>
  <si>
    <t>Applied Biosystems 7500 Fast Real Time PCR Systems</t>
  </si>
  <si>
    <t>Applied Biosystems™ 7500 Real-Time PCR Instrument</t>
  </si>
  <si>
    <t>BioRad CFX96 PCR system</t>
  </si>
  <si>
    <t>Qiagen Rotor-Gene 5 Plex PCR system</t>
  </si>
  <si>
    <t>QuantStudio™ 5 Real-Time PCR System, 384-well</t>
  </si>
  <si>
    <t>QuantStudio™ 5 Real-Time PCR System, 96-well, 0.1 mL</t>
  </si>
  <si>
    <t>QuantStudio™ 5 Real-Time PCR System, 96-well, 0.2 mL</t>
  </si>
  <si>
    <t>Roche LightCycler 480 PCR system</t>
  </si>
  <si>
    <t>SLAN-96P PCR system</t>
  </si>
  <si>
    <t>UV crosslinker</t>
  </si>
  <si>
    <t>UV transilluminator 312nm</t>
  </si>
  <si>
    <t>UV transilluminator 365nm</t>
  </si>
  <si>
    <t>ProductInn</t>
  </si>
  <si>
    <t>ProductSpec</t>
  </si>
  <si>
    <t>PO Issued Date</t>
  </si>
  <si>
    <t>Shipment Shipped Date</t>
  </si>
  <si>
    <t>Shipment Quantity</t>
  </si>
  <si>
    <t>PO #</t>
  </si>
  <si>
    <t>COVID Molecular Test Equipment</t>
  </si>
  <si>
    <t>ProductCat</t>
  </si>
  <si>
    <t>COVID PPE core</t>
  </si>
  <si>
    <t>COVID Diagnostics reagents and consumables</t>
  </si>
  <si>
    <t>COVID PPE and consumables</t>
  </si>
  <si>
    <t>COVID PPE other</t>
  </si>
  <si>
    <t>COVID Tests or Antibody Rapid Diagnostic Test Ab RDT</t>
  </si>
  <si>
    <t>COVID Tests or Antigen Rapid Diagnostic Test Ag RDT</t>
  </si>
  <si>
    <t>COVID Tests or Diagnostic Consumables</t>
  </si>
  <si>
    <t>COVID Tests or Diagnostic Reagents and Cartridges</t>
  </si>
  <si>
    <t>COVID Equipment Other</t>
  </si>
  <si>
    <t>Magnetic Stand Manual Extraction</t>
  </si>
  <si>
    <t>Magnetic Stand Manual Extraction Other</t>
  </si>
  <si>
    <t>SARS CoV 2 Ab Rapid Test kit</t>
  </si>
  <si>
    <t>SARS CoV 2 Ag Rapid Test kit</t>
  </si>
  <si>
    <t>Heavy duty apron</t>
  </si>
  <si>
    <t>Heavy duty gloves</t>
  </si>
  <si>
    <t>COVID Diagnostics reagents and consumablesCOVID Tests or Diagnostic Consumables</t>
  </si>
  <si>
    <t>COVID Diagnostics reagents and consumablesCOVID Tests or Diagnostic Reagents and Cartridges</t>
  </si>
  <si>
    <t>COVID EquipmentCOVID Equipment</t>
  </si>
  <si>
    <t>COVID Molecular Test EquipmentAutomated extractors</t>
  </si>
  <si>
    <t>COVID Molecular Test EquipmentCOVID Equipment Other</t>
  </si>
  <si>
    <t>COVID Molecular Test EquipmentMagnetic Stand Manual Extraction</t>
  </si>
  <si>
    <t>COVID Molecular Test EquipmentMagnetic Stand Manual Extraction Other</t>
  </si>
  <si>
    <t>COVID Molecular Test EquipmentTabletop PCR workstation with UV light</t>
  </si>
  <si>
    <t>COVID Molecular Test EquipmentUV crosslinker</t>
  </si>
  <si>
    <t>COVID Molecular Test EquipmentUV transilluminator 312nm</t>
  </si>
  <si>
    <t>COVID Molecular Test EquipmentUV transilluminator 365nm</t>
  </si>
  <si>
    <t>COVID PPE coreApron</t>
  </si>
  <si>
    <t>COVID PPE coreFaceshield</t>
  </si>
  <si>
    <t>COVID PPE coreGloves</t>
  </si>
  <si>
    <t>COVID PPE coreGoggles</t>
  </si>
  <si>
    <t>COVID PPE coreGowns</t>
  </si>
  <si>
    <t>COVID PPE coreMasks</t>
  </si>
  <si>
    <t>COVID PPE coreRespirator</t>
  </si>
  <si>
    <t>COVID PPE otherApron</t>
  </si>
  <si>
    <t>COVID PPE otherBootcover</t>
  </si>
  <si>
    <t>COVID PPE otherBoots</t>
  </si>
  <si>
    <t>COVID PPE otherCoverall</t>
  </si>
  <si>
    <t>COVID PPE otherHeavy duty apron</t>
  </si>
  <si>
    <t>COVID PPE otherHeavy duty gloves</t>
  </si>
  <si>
    <t>COVID PPE otherOther COVID consumables</t>
  </si>
  <si>
    <t>COVID PPE otherSurgical cap</t>
  </si>
  <si>
    <t>COVID Tests or Antibody Rapid Diagnostic Test Ab RDTSARS CoV 2 Ab Rapid Test kit</t>
  </si>
  <si>
    <t>COVID Tests or Antigen Rapid Diagnostic Test Ag RDTSARS CoV 2 Ag Rapid Test kit</t>
  </si>
  <si>
    <t>Check</t>
  </si>
  <si>
    <t>DAP</t>
  </si>
  <si>
    <t>CIP</t>
  </si>
  <si>
    <t>CIF</t>
  </si>
  <si>
    <t>DDP</t>
  </si>
  <si>
    <t>OVERVIEW &amp; INSTRUCTIONS</t>
  </si>
  <si>
    <t>Data Entry Guidance</t>
  </si>
  <si>
    <t>Template Details</t>
  </si>
  <si>
    <t>Identifying Information</t>
  </si>
  <si>
    <t>Purchase Order (PO) Information</t>
  </si>
  <si>
    <t>PO Line Information</t>
  </si>
  <si>
    <t>Shipment Information</t>
  </si>
  <si>
    <t>Reporting Expectations</t>
  </si>
  <si>
    <t>Additional Comments</t>
  </si>
  <si>
    <t>Please note areas for additional comments have also been included in the far right-end column of each worksheet.</t>
  </si>
  <si>
    <t>CFR</t>
  </si>
  <si>
    <t>CPT</t>
  </si>
  <si>
    <t>DAT</t>
  </si>
  <si>
    <t>USD</t>
  </si>
  <si>
    <t>Gloves, Examination, non-ster, s.u./disp, pwd free, Latex, size M – Pack of 100</t>
  </si>
  <si>
    <t>Respirator, high-filt, fpp2/n95, no-valve, none ster., Piece</t>
  </si>
  <si>
    <t>Mask, Surgical, Type IIR, ear loop, fluid resistant, s.u./disp. - Pack of 50</t>
  </si>
  <si>
    <t xml:space="preserve">Shipment Delivered Date </t>
  </si>
  <si>
    <t>EXAMPLES</t>
  </si>
  <si>
    <t>This worksheet provides example POs to illustrate two dimensions of reporting: completing information over time and splitting purchase orders across multiple shipments.</t>
  </si>
  <si>
    <t>Completing Information Over Time</t>
  </si>
  <si>
    <t>Cold Chain Consumables</t>
  </si>
  <si>
    <t>Cold Box</t>
  </si>
  <si>
    <t>Cold box, Large, Long range, vaccine storage capacity</t>
  </si>
  <si>
    <t>Data logger</t>
  </si>
  <si>
    <t>Multi-use data logger</t>
  </si>
  <si>
    <t>Icepack</t>
  </si>
  <si>
    <t>Remote Temperature Monitoring System</t>
  </si>
  <si>
    <t>Configured for real-time monitoring of vaccine storage conditions</t>
  </si>
  <si>
    <t>Vaccine carrier</t>
  </si>
  <si>
    <t>Vaccine carrier,Large, Long range vaccine storage capacity</t>
  </si>
  <si>
    <t>Cold Chain Equipment</t>
  </si>
  <si>
    <t>Vaccine freezer</t>
  </si>
  <si>
    <t>Vaccine refrigerator</t>
  </si>
  <si>
    <t>GeneXpert 1-module Edge with tablet, barcode reader and auxiliary batteries</t>
  </si>
  <si>
    <t>GeneXpert IV-2 modules with desktop computer and barcode reader</t>
  </si>
  <si>
    <t>GeneXpert IV-2 modules with laptop computer and barcode reader</t>
  </si>
  <si>
    <t>GeneXpert IV-4 modules with desktop computer and barcode reader</t>
  </si>
  <si>
    <t>GeneXpert IV-4 modules with laptop computer and barcode reader</t>
  </si>
  <si>
    <t>GeneXpert XVI-16 modules with desktop computer and barcode reader</t>
  </si>
  <si>
    <t>GeneXpert XVI-16 modules with laptop computer and barcode reader</t>
  </si>
  <si>
    <t>Laboratory Equipment</t>
  </si>
  <si>
    <t>Autoclave for laboratory</t>
  </si>
  <si>
    <t>Biological Safety Cabinet BSL II</t>
  </si>
  <si>
    <t>Centrifuges</t>
  </si>
  <si>
    <t>Glove box</t>
  </si>
  <si>
    <t>Incubator</t>
  </si>
  <si>
    <t>Laboratory freezer</t>
  </si>
  <si>
    <t>Laboratory refrigerator</t>
  </si>
  <si>
    <t>Microcentrifuge</t>
  </si>
  <si>
    <t>Refrigerated bench top centrifuge</t>
  </si>
  <si>
    <t>Thermoblock</t>
  </si>
  <si>
    <t>Vortex</t>
  </si>
  <si>
    <t>Other Health Equipment</t>
  </si>
  <si>
    <t>Blood Gas Analyser</t>
  </si>
  <si>
    <t>Portable, with cartridges and control solutions</t>
  </si>
  <si>
    <t>Electronic drop counter</t>
  </si>
  <si>
    <t>Electronic drop counter, IV fluids</t>
  </si>
  <si>
    <t>Infusion pump</t>
  </si>
  <si>
    <t>Infusion pump, with accessories</t>
  </si>
  <si>
    <t>Patient monitor</t>
  </si>
  <si>
    <t>Patient monitor, multiparametric with EKG/ECG</t>
  </si>
  <si>
    <t>Thermometer</t>
  </si>
  <si>
    <t>Non-contact infrared thermometer</t>
  </si>
  <si>
    <t>Thermometer, clinical, non-cntct, incl bat</t>
  </si>
  <si>
    <t>Ultrasound</t>
  </si>
  <si>
    <t>Portable, w/linear and phased array cardiac transducer (5.0-7.5 MHz), w/trolley</t>
  </si>
  <si>
    <t>Darkroom Automatic X-ray Film processor</t>
  </si>
  <si>
    <t>Daylight Automatic X-ray Film Processor</t>
  </si>
  <si>
    <t>Mobile basic diagnostic x-ray system, analogue</t>
  </si>
  <si>
    <t>Mobile basic diagnostic x-ray system, digital</t>
  </si>
  <si>
    <t>Mobile flouroscopic x-ray system, analogue</t>
  </si>
  <si>
    <t>Mobile flouroscopic x-ray system, digital</t>
  </si>
  <si>
    <t>Other type</t>
  </si>
  <si>
    <t>Radiographic film view box, non-powered</t>
  </si>
  <si>
    <t>OTHER NEAR POC for C19RM</t>
  </si>
  <si>
    <t>OTHER NEAR POC</t>
  </si>
  <si>
    <t>TrueNat for C19RM</t>
  </si>
  <si>
    <t>Truelab Uno Dx</t>
  </si>
  <si>
    <t>Trueprep</t>
  </si>
  <si>
    <t>Waste management for C19RM</t>
  </si>
  <si>
    <t>Bag, biohazard, refuse, autoclav., min. 30 liters</t>
  </si>
  <si>
    <t>Bag,biohazard, Other - Enter details in Comments</t>
  </si>
  <si>
    <t>Bag,biohazard,red,100L,box/100</t>
  </si>
  <si>
    <t>Container, sharps, leak-resistant, with lid</t>
  </si>
  <si>
    <t>Service Contracts</t>
  </si>
  <si>
    <t>GeneXpert Equipment for C19RM</t>
  </si>
  <si>
    <t>GeneXpert Equipment</t>
  </si>
  <si>
    <t>Electrocardiogram ECG digital monitor and recorder</t>
  </si>
  <si>
    <t>Inco Term</t>
  </si>
  <si>
    <t>Xray Equipment</t>
  </si>
  <si>
    <t>Cold Chain ConsumablesCold Box</t>
  </si>
  <si>
    <t>Cold Chain ConsumablesData logger</t>
  </si>
  <si>
    <t>Cold Chain ConsumablesIcepack</t>
  </si>
  <si>
    <t>Cold Chain ConsumablesRemote Temperature Monitoring System</t>
  </si>
  <si>
    <t>Cold Chain ConsumablesVaccine carrier</t>
  </si>
  <si>
    <t>Cold Chain EquipmentVaccine freezer</t>
  </si>
  <si>
    <t>Cold Chain EquipmentVaccine refrigerator</t>
  </si>
  <si>
    <t>Laboratory EquipmentAutoclave for laboratory</t>
  </si>
  <si>
    <t>Laboratory EquipmentBiological Safety Cabinet BSL II</t>
  </si>
  <si>
    <t>Laboratory EquipmentCentrifuges</t>
  </si>
  <si>
    <t>Laboratory EquipmentGlove box</t>
  </si>
  <si>
    <t>Laboratory EquipmentIncubator</t>
  </si>
  <si>
    <t>Laboratory EquipmentLaboratory freezer</t>
  </si>
  <si>
    <t>Laboratory EquipmentLaboratory refrigerator</t>
  </si>
  <si>
    <t>Laboratory EquipmentMicrocentrifuge</t>
  </si>
  <si>
    <t>Laboratory EquipmentRefrigerated bench top centrifuge</t>
  </si>
  <si>
    <t>Laboratory EquipmentThermoblock</t>
  </si>
  <si>
    <t>Laboratory EquipmentVortex</t>
  </si>
  <si>
    <t>Other Health EquipmentBlood Gas Analyser</t>
  </si>
  <si>
    <t>Other Health EquipmentElectronic drop counter</t>
  </si>
  <si>
    <t>Other Health EquipmentInfusion pump</t>
  </si>
  <si>
    <t>Other Health EquipmentPatient monitor</t>
  </si>
  <si>
    <t>Other Health EquipmentThermometer</t>
  </si>
  <si>
    <t>Other Health EquipmentUltrasound</t>
  </si>
  <si>
    <t>Other Health EquipmentElectrocardiogram ECG digital monitor and recorder</t>
  </si>
  <si>
    <t>OTHER NEAR POC for C19RMOTHER NEAR POC</t>
  </si>
  <si>
    <t>Other Health EquipmentXray Equipment</t>
  </si>
  <si>
    <t>Shipment 1</t>
  </si>
  <si>
    <t>Shipment 5</t>
  </si>
  <si>
    <t>Shipment 4</t>
  </si>
  <si>
    <t>Shipment 3</t>
  </si>
  <si>
    <t>Shipment 2</t>
  </si>
  <si>
    <t>Completed at Shipment Level</t>
  </si>
  <si>
    <t>Pack Size 
(units per pack)</t>
  </si>
  <si>
    <t>Quantity Ordered 
(in packs)</t>
  </si>
  <si>
    <t>Mechanical ventilation</t>
  </si>
  <si>
    <t>Patient ventilator, for critical / intensive care, for adult &amp; paediatric, with breathing circuits &amp; patient interface</t>
  </si>
  <si>
    <t>Patient ventilator, for transport, for adult &amp; paediatric, with breathing circuits &amp; patient interface</t>
  </si>
  <si>
    <t>BiPAP, with tubing &amp; patient interfaces, with accessories</t>
  </si>
  <si>
    <t>CPAP, with tubing and patient interfaces, adult &amp; paediatric, with accessories</t>
  </si>
  <si>
    <t>High-Flow Nasal Cannula (HFNC) Oxygen Therapy Devices</t>
  </si>
  <si>
    <t>Oxygen concentrator</t>
  </si>
  <si>
    <t>Oxygen concentrator, portable, with accessories</t>
  </si>
  <si>
    <t>Oxygen concentrator, stationary/bedside, with accessories</t>
  </si>
  <si>
    <t>Compressed oxygen or compressed medical air, with valves and regulators.</t>
  </si>
  <si>
    <t>Oxygen plant</t>
  </si>
  <si>
    <t>Pressure Swing Adsorption (PSA) Oxygen Generator Plants</t>
  </si>
  <si>
    <t>Medical Oxygen equipment</t>
  </si>
  <si>
    <t>Medical Oxygen Liquid and Gas</t>
  </si>
  <si>
    <t>Medical gas cylinder portable</t>
  </si>
  <si>
    <t>Non invasive ventilation</t>
  </si>
  <si>
    <t>Medical Oxygen equipmentMechanical ventilation</t>
  </si>
  <si>
    <t>Medical Oxygen equipmentOxygen concentrator</t>
  </si>
  <si>
    <t>Medical Oxygen equipmentNon invasive ventilation</t>
  </si>
  <si>
    <t>Medical Oxygen Liquid and GasOxygen plant</t>
  </si>
  <si>
    <t>Medical Oxygen Liquid and GasMedical gas cylinder portable</t>
  </si>
  <si>
    <t>Airway</t>
  </si>
  <si>
    <t>Nasopharyngeal airway</t>
  </si>
  <si>
    <t>Oropharyngeal airway,Guedel, sterile,single-use</t>
  </si>
  <si>
    <t>CO2 detector</t>
  </si>
  <si>
    <t>Colorimetric end tidal CO2 detector</t>
  </si>
  <si>
    <t>Cricothyrotomy</t>
  </si>
  <si>
    <t>Set, emergency, 6 mm, sterile, single use</t>
  </si>
  <si>
    <t>Endotracheal tube</t>
  </si>
  <si>
    <t>Endotracheal tube (specify in comments with cuff, without cuff)</t>
  </si>
  <si>
    <t>Endotracheal tube introducer (specify in comments Bougie or Stylet)</t>
  </si>
  <si>
    <t>Flow spitter</t>
  </si>
  <si>
    <t>Flow splitter, for oxygen concentrator, 5 flowmeters, range 0.125 – 2 l/m</t>
  </si>
  <si>
    <t>Thorpe tube, pressure-compensated, with pressure regulator &amp; pressure-reducing valve, Barbed green “Christmas tree” connector to connect to tubing/patient delivery device</t>
  </si>
  <si>
    <t>Thorpe tube, pressure-compensated, with pressure regulator &amp; pressure-reducing valve, DISS female/male connector (or other) &amp; adapter to connect with humidifier</t>
  </si>
  <si>
    <t>Thorpe tube, pressure-compensated, with pressure regulator &amp; pressure-reducing valve, DISS female/male connector (or other) &amp; adapter to connect with regulator</t>
  </si>
  <si>
    <t>Thorpe tube, pressure-compensated, with pressure regulator, Barbed green “Christmas tree” connector to connect to tubing/patient delivery device</t>
  </si>
  <si>
    <t>Thorpe tube, pressure-compensated, with pressure regulator, DISS female/male connector (or other) &amp; adapter to connect with humidifier</t>
  </si>
  <si>
    <t>Thorpe tube, pressure-compensated, with pressure regulator, DISS female/male connector (or other) &amp; adapter to connect with regulator</t>
  </si>
  <si>
    <t>Humidifier</t>
  </si>
  <si>
    <t>Humidifier, non-heated, reusable</t>
  </si>
  <si>
    <t>Infusion giving set</t>
  </si>
  <si>
    <t>Infusion giving sets for adult and pediatric use with IV catheters and scalp vein sets (all size)</t>
  </si>
  <si>
    <t>Laryngoscope</t>
  </si>
  <si>
    <t>Laryngoscope – adult/child</t>
  </si>
  <si>
    <t>Laryngoscope – neonate</t>
  </si>
  <si>
    <t>Nasal Cannula</t>
  </si>
  <si>
    <t>High flow with tubing &amp; patient interfaces, with accessories</t>
  </si>
  <si>
    <t>Nasal Catheter</t>
  </si>
  <si>
    <t>High flow with tubing &amp; adapters, lubricated, non-sterile</t>
  </si>
  <si>
    <t>Nasal prong</t>
  </si>
  <si>
    <t>Prongs, nasal, Oxygen, adult, single use</t>
  </si>
  <si>
    <t>Prongs, nasal, Oxygen, child, single use</t>
  </si>
  <si>
    <t>Prongs, nasal, Oxygen, neonate, single use</t>
  </si>
  <si>
    <t>Other</t>
  </si>
  <si>
    <t>Oxygen mask</t>
  </si>
  <si>
    <t>Oxygen mask with connection tube, reservoir bag and value, adult, single use</t>
  </si>
  <si>
    <t>Oxygen mask with connection tube, reservoir bag and value, child, single use</t>
  </si>
  <si>
    <t>Venturi mask with percent O2 Lock and tubing, adult</t>
  </si>
  <si>
    <t>Venturi mask with percent O2 Lock and tubing, child</t>
  </si>
  <si>
    <t>Pulse oximeter probes</t>
  </si>
  <si>
    <t>Handheld pulse oximeter probes, adult</t>
  </si>
  <si>
    <t>Handheld pulse oximeter probes, neonatal</t>
  </si>
  <si>
    <t>Handheld pulse oximeter probes, pediatric</t>
  </si>
  <si>
    <t>Tabletop pulse oximeter probes, adult</t>
  </si>
  <si>
    <t>Tabletop pulse oximeter probes, neonatal</t>
  </si>
  <si>
    <t>Tabletop pulse oximeter probes, pediatric</t>
  </si>
  <si>
    <t>Resuscitator</t>
  </si>
  <si>
    <t>Resuscitator, adult</t>
  </si>
  <si>
    <t>Resuscitator, child</t>
  </si>
  <si>
    <t>Suction device</t>
  </si>
  <si>
    <t>Suction devices (Electrical recommend)</t>
  </si>
  <si>
    <t>Tubing</t>
  </si>
  <si>
    <t>Oxygen administration tubing, non-sterile</t>
  </si>
  <si>
    <t>Suction tubing, silicone, non-sterile</t>
  </si>
  <si>
    <t>Oxygen analyser</t>
  </si>
  <si>
    <t>Electrochemical, battery-powered, handheld</t>
  </si>
  <si>
    <t>Ultrasonic, battery-powered, handheld</t>
  </si>
  <si>
    <t>Pulse oximeter</t>
  </si>
  <si>
    <t>Oxygen saturation monitor, portable fingertip, battery-powered</t>
  </si>
  <si>
    <t>Oxygen saturation monitor, portable handheld, battery-powered, with cables &amp; sensor</t>
  </si>
  <si>
    <t>Oxygen saturation monitor, tabletop, AC-powered, with cables &amp; sensor</t>
  </si>
  <si>
    <t>Surge suppressor</t>
  </si>
  <si>
    <t>Surge protector device, with multiple protected output sockets, hospital grade</t>
  </si>
  <si>
    <t>Voltage stabilizer</t>
  </si>
  <si>
    <t>Electronic, microprocessor controlled voltage stabilizer, with voltage monitor</t>
  </si>
  <si>
    <t>Medical Oxygen consumables</t>
  </si>
  <si>
    <t>Flowmeter medical O2 Gas Cylinder</t>
  </si>
  <si>
    <t>Flowmeter medical O2 Terminal Wall Unit</t>
  </si>
  <si>
    <t>Medical Oxygen consumablesAirway</t>
  </si>
  <si>
    <t>Medical Oxygen consumablesCO2 detector</t>
  </si>
  <si>
    <t>Medical Oxygen consumablesCricothyrotomy</t>
  </si>
  <si>
    <t>Medical Oxygen consumablesEndotracheal tube</t>
  </si>
  <si>
    <t>Medical Oxygen consumablesFlow spitter</t>
  </si>
  <si>
    <t>Medical Oxygen consumablesFlowmeter medical O2 Gas Cylinder</t>
  </si>
  <si>
    <t>Medical Oxygen consumablesFlowmeter medical O2 Terminal Wall Unit</t>
  </si>
  <si>
    <t>Medical Oxygen consumablesHumidifier</t>
  </si>
  <si>
    <t>Medical Oxygen consumablesInfusion giving set</t>
  </si>
  <si>
    <t>Medical Oxygen consumablesLaryngoscope</t>
  </si>
  <si>
    <t>Medical Oxygen consumablesNasal Cannula</t>
  </si>
  <si>
    <t>Medical Oxygen consumablesNasal Catheter</t>
  </si>
  <si>
    <t>Medical Oxygen consumablesNasal prong</t>
  </si>
  <si>
    <t>Medical Oxygen consumablesOther</t>
  </si>
  <si>
    <t>Medical Oxygen consumablesOxygen mask</t>
  </si>
  <si>
    <t>Medical Oxygen consumablesPulse oximeter probes</t>
  </si>
  <si>
    <t>Medical Oxygen consumablesResuscitator</t>
  </si>
  <si>
    <t>Medical Oxygen consumablesSuction device</t>
  </si>
  <si>
    <t>Medical Oxygen consumablesTubing</t>
  </si>
  <si>
    <t>Medical Oxygen equipmentCOVID Equipment</t>
  </si>
  <si>
    <t>Medical Oxygen equipmentOxygen analyser</t>
  </si>
  <si>
    <t>Medical Oxygen equipmentPulse oximeter</t>
  </si>
  <si>
    <t>Medical Oxygen equipmentSurge suppressor</t>
  </si>
  <si>
    <t>Medical Oxygen equipmentVoltage stabilizer</t>
  </si>
  <si>
    <t>Overview &amp; Instructions</t>
  </si>
  <si>
    <t>Template</t>
  </si>
  <si>
    <t>All Subsequent Shipments</t>
  </si>
  <si>
    <t>Agreed Delivery Date</t>
  </si>
  <si>
    <t>PRODUCT SCOPE FOR REPORTING</t>
  </si>
  <si>
    <t>Product Scope for Reporting</t>
  </si>
  <si>
    <t>Geography Name</t>
  </si>
  <si>
    <t>Grant Name</t>
  </si>
  <si>
    <t>Prinicipal Recipient Name</t>
  </si>
  <si>
    <t>Afghanistan</t>
  </si>
  <si>
    <t>AFG-H-UNDP</t>
  </si>
  <si>
    <t>United Nations Development Programme</t>
  </si>
  <si>
    <t>AFG-M-UNDP</t>
  </si>
  <si>
    <t>AFG-T-MOPH</t>
  </si>
  <si>
    <t>Ministry of Public Health of the Islamic Republic of Afghanistan</t>
  </si>
  <si>
    <t>AFG-T-UNDP</t>
  </si>
  <si>
    <t>Angola</t>
  </si>
  <si>
    <t>AGO-Z-UNDP</t>
  </si>
  <si>
    <t>Azerbaijan</t>
  </si>
  <si>
    <t>AZE-C-MOH</t>
  </si>
  <si>
    <t>Ministry of Health of the Republic of Azerbaijan</t>
  </si>
  <si>
    <t>Bangladesh</t>
  </si>
  <si>
    <t>BGD-H-ICDDRB</t>
  </si>
  <si>
    <t>International Centre for Diarrhoeal Disease Research, Bangladesh</t>
  </si>
  <si>
    <t>BGD-H-NASP</t>
  </si>
  <si>
    <t>Economic Relations Division, Ministry of Finance of the People's Republic of Bangladesh</t>
  </si>
  <si>
    <t>BGD-H-SC</t>
  </si>
  <si>
    <t>Save the Children Federation, Inc.</t>
  </si>
  <si>
    <t>BGD-M-BRAC</t>
  </si>
  <si>
    <t>BRAC</t>
  </si>
  <si>
    <t>BGD-M-NMCP</t>
  </si>
  <si>
    <t>BGD-T-BRAC</t>
  </si>
  <si>
    <t>BGD-T-NTP</t>
  </si>
  <si>
    <t>Benin</t>
  </si>
  <si>
    <t>BEN-H-PlanBen</t>
  </si>
  <si>
    <t>Plan International, Inc.</t>
  </si>
  <si>
    <t>BEN-H-PSLS</t>
  </si>
  <si>
    <t>Programme santé de lutte contre le Sida</t>
  </si>
  <si>
    <t>BEN-T-PNT</t>
  </si>
  <si>
    <t>Programme National contre la Tuberculose de la République du Bénin</t>
  </si>
  <si>
    <t>Bhutan</t>
  </si>
  <si>
    <t>BTN-C-MOH</t>
  </si>
  <si>
    <t>Ministry of Health of the Royal Government of Bhutan</t>
  </si>
  <si>
    <t>BTN-M-MOH</t>
  </si>
  <si>
    <t>Burkina Faso</t>
  </si>
  <si>
    <t>BFA-C-IPC</t>
  </si>
  <si>
    <t>Initiative Privée et Communautaire pour la Santé et la Riposte au VIH/SIDA  au Burkina Faso (IPC/BF)</t>
  </si>
  <si>
    <t>BFA-H-SPCNLS</t>
  </si>
  <si>
    <t>Secrétariat Permanent du Conseil National de Lutte contre le Sida et les Infections Sexuellement Transmissibles (SP/CNLS-IST)</t>
  </si>
  <si>
    <t>BFA-M-PADS</t>
  </si>
  <si>
    <t>Programme d'Appui au Développement Sanitaire (PADS)</t>
  </si>
  <si>
    <t>BFA-T-PADS</t>
  </si>
  <si>
    <t>Burundi</t>
  </si>
  <si>
    <t>BDI-C-UNDP</t>
  </si>
  <si>
    <t>BDI-M-UNDP</t>
  </si>
  <si>
    <t>Cabo Verde</t>
  </si>
  <si>
    <t>CPV-Z-CCSSIDA</t>
  </si>
  <si>
    <t>Coordination Committee of the Fight against AIDS of Cabo Verde</t>
  </si>
  <si>
    <t>Cambodia</t>
  </si>
  <si>
    <t>KHM-C-MEF</t>
  </si>
  <si>
    <t>Cambodia Ministry of Economy and Finance</t>
  </si>
  <si>
    <t>KHM-S-MEF</t>
  </si>
  <si>
    <t>Cameroon</t>
  </si>
  <si>
    <t>CMR-C-CMF</t>
  </si>
  <si>
    <t>Cameroon National Association for Family Welfare</t>
  </si>
  <si>
    <t>CMR-H-CMF</t>
  </si>
  <si>
    <t>CMR-H-MOH</t>
  </si>
  <si>
    <t>Ministry of Public Health of the Republic of Cameroon</t>
  </si>
  <si>
    <t>CMR-M-MOH</t>
  </si>
  <si>
    <t>CMR-T-MOH</t>
  </si>
  <si>
    <t>Central African Republic</t>
  </si>
  <si>
    <t>CAF-C-CRF</t>
  </si>
  <si>
    <t>La Croix-Rouge française</t>
  </si>
  <si>
    <t>CAF-M-WVI</t>
  </si>
  <si>
    <t>World Vision International</t>
  </si>
  <si>
    <t>Chad</t>
  </si>
  <si>
    <t>TCD-M-MOH</t>
  </si>
  <si>
    <t>Ministry of Public Health Chad</t>
  </si>
  <si>
    <t>Congo</t>
  </si>
  <si>
    <t>COG-C-UNDP</t>
  </si>
  <si>
    <t>COG-M-CRS</t>
  </si>
  <si>
    <t>Catholic Relief Services, United States Conference of Catholic Bishops</t>
  </si>
  <si>
    <t>COD-C-CORDAID</t>
  </si>
  <si>
    <t>Stichting Cordaid</t>
  </si>
  <si>
    <t>COD-H-MOH</t>
  </si>
  <si>
    <t>Ministry of Health of the Democratic Republic of Congo</t>
  </si>
  <si>
    <t>COD-M-MOH</t>
  </si>
  <si>
    <t>COD-M-SANRU</t>
  </si>
  <si>
    <t>SANRU Asbl</t>
  </si>
  <si>
    <t>COD-S-MOH</t>
  </si>
  <si>
    <t>COD-T-MOH</t>
  </si>
  <si>
    <t>Costa Rica</t>
  </si>
  <si>
    <t>CRI-H-HIVOS</t>
  </si>
  <si>
    <t>Humanist Institute for Co-operation with Developing Countries</t>
  </si>
  <si>
    <t>CIV-C-ACI</t>
  </si>
  <si>
    <t>Alliance Nationale pour la Santé et le Développement en Côte D'Ivoire</t>
  </si>
  <si>
    <t>CIV-H-ACI</t>
  </si>
  <si>
    <t>CIV-H-MOH</t>
  </si>
  <si>
    <t>Ministry of Health and Public Hygiene of the Republic of Côte d'Ivoire</t>
  </si>
  <si>
    <t>CIV-M-MOH</t>
  </si>
  <si>
    <t>CIV-M-SCI</t>
  </si>
  <si>
    <t>CIV-S-UCP-FM</t>
  </si>
  <si>
    <t>Unité de coordination des projets - Fonds mondial</t>
  </si>
  <si>
    <t>CIV-T-MOH</t>
  </si>
  <si>
    <t>Cuba</t>
  </si>
  <si>
    <t>CUB-H-UNDP</t>
  </si>
  <si>
    <t>Djibouti</t>
  </si>
  <si>
    <t>DJI-C-UNDP</t>
  </si>
  <si>
    <t>DJI-Z-UNDP</t>
  </si>
  <si>
    <t>Eritrea</t>
  </si>
  <si>
    <t>ERI-H-MOH</t>
  </si>
  <si>
    <t>Ministry of Health of the State of Eritrea</t>
  </si>
  <si>
    <t>ERI-M-MOH</t>
  </si>
  <si>
    <t>ERI-T-MOH</t>
  </si>
  <si>
    <t>Eswatini</t>
  </si>
  <si>
    <t>SWZ-M-NERCHA</t>
  </si>
  <si>
    <t>National Emergency Response Council on HIV and AIDS</t>
  </si>
  <si>
    <t>Ethiopia</t>
  </si>
  <si>
    <t>ETH-H-HAPCO</t>
  </si>
  <si>
    <t>HIV/AIDS Prevention and Control Office</t>
  </si>
  <si>
    <t>ETH-M-FMOH</t>
  </si>
  <si>
    <t>Federal Ministry of Health of the Federal Democratic Republic of Ethiopia</t>
  </si>
  <si>
    <t>ETH-S-FMOH</t>
  </si>
  <si>
    <t>ETH-T-FMOH</t>
  </si>
  <si>
    <t>Gambia</t>
  </si>
  <si>
    <t>GMB-M-MOH</t>
  </si>
  <si>
    <t>Ministry of Health and Social Welfare of the Republic of Gambia</t>
  </si>
  <si>
    <t>Ghana</t>
  </si>
  <si>
    <t>GHA-C-CHAG</t>
  </si>
  <si>
    <t>Christian Health Association of Ghana</t>
  </si>
  <si>
    <t>GHA-C-MOH</t>
  </si>
  <si>
    <t>Ministry of Health of the Republic of Ghana</t>
  </si>
  <si>
    <t>GHA-H-WAPCAS</t>
  </si>
  <si>
    <t>West African Program to Combat AIDS and STI</t>
  </si>
  <si>
    <t>GHA-M-AGAMal</t>
  </si>
  <si>
    <t>AngloGold Ashanti (Ghana) Malaria Control Limited</t>
  </si>
  <si>
    <t>GHA-M-MOH</t>
  </si>
  <si>
    <t>Guatemala</t>
  </si>
  <si>
    <t>GTM-H-INCAP</t>
  </si>
  <si>
    <t>Institute of Nutrition of Central America and Panama (INCAP)</t>
  </si>
  <si>
    <t>GTM-M-IDB</t>
  </si>
  <si>
    <t>Inter-American Development Bank</t>
  </si>
  <si>
    <t>Guinea</t>
  </si>
  <si>
    <t>GIN-C-PLAN</t>
  </si>
  <si>
    <t>GIN-H-MOH</t>
  </si>
  <si>
    <t>The Ministry of Health of the Republic of Guinea</t>
  </si>
  <si>
    <t>GIN-M-CRS</t>
  </si>
  <si>
    <t>Catholic Relief Services-United States Conference of Catholic Bishops</t>
  </si>
  <si>
    <t>GNB-C-MOH</t>
  </si>
  <si>
    <t>Ministry of Health of the Republic of Guinea-Bissau</t>
  </si>
  <si>
    <t>GNB-M-UNDP</t>
  </si>
  <si>
    <t>Haiti</t>
  </si>
  <si>
    <t>HTI-C-WV</t>
  </si>
  <si>
    <t>HTI-M-UNDP</t>
  </si>
  <si>
    <t>HTI-S-UGP</t>
  </si>
  <si>
    <t>Ministère de la Santé Publique et de la Population (Unité de Gestion des Projets)</t>
  </si>
  <si>
    <t>Honduras</t>
  </si>
  <si>
    <t>HND-M-CHF</t>
  </si>
  <si>
    <t>Cooperative Housing Foundation</t>
  </si>
  <si>
    <t>India</t>
  </si>
  <si>
    <t>IND-C-PLAN</t>
  </si>
  <si>
    <t>Plan International (India Chapter)</t>
  </si>
  <si>
    <t>IND-H-IHAA</t>
  </si>
  <si>
    <t>India HIV/AIDS Alliance</t>
  </si>
  <si>
    <t>IND-H-NACO</t>
  </si>
  <si>
    <t>Department of Economic Affairs, Ministry of Finance of India</t>
  </si>
  <si>
    <t>IND-H-SAATHII</t>
  </si>
  <si>
    <t>Solidarity and Action Against The HIV Infection in India</t>
  </si>
  <si>
    <t>IND-M-NVBDCP</t>
  </si>
  <si>
    <t>IND-M-TCIF</t>
  </si>
  <si>
    <t>TCI Foundation</t>
  </si>
  <si>
    <t>IND-T-CTD</t>
  </si>
  <si>
    <t>IND-T-FIND</t>
  </si>
  <si>
    <t>Foundation for Innovative New Diagnostics India</t>
  </si>
  <si>
    <t>IND-T-IUATLD</t>
  </si>
  <si>
    <t>International Union Against Tuberculosis and Lung Disease</t>
  </si>
  <si>
    <t>IND-T-WJCF</t>
  </si>
  <si>
    <t>William J Clinton Foundation</t>
  </si>
  <si>
    <t>Indonesia</t>
  </si>
  <si>
    <t>IDN-H-MOH</t>
  </si>
  <si>
    <t>(blank)</t>
  </si>
  <si>
    <t>IDN-M-MOH</t>
  </si>
  <si>
    <t>Directorate General of Disease Prevention and Control, Ministry of Health of The Republic of Indonesia</t>
  </si>
  <si>
    <t>IDN-M-PERDHAK</t>
  </si>
  <si>
    <t>Persatuan Karya Dharma Kesehatan Indonesia (also known as “PERDHAKI”, Association of Voluntary Health Services of Indonesia)</t>
  </si>
  <si>
    <t>IDN-T-MOH</t>
  </si>
  <si>
    <t>IDN-T-PBSTPI</t>
  </si>
  <si>
    <t>Konsorsium Komunitas PENABULU-STPI</t>
  </si>
  <si>
    <t>IRN-H-UNDP</t>
  </si>
  <si>
    <t>Kazakhstan</t>
  </si>
  <si>
    <t>KAZ-H-RAC</t>
  </si>
  <si>
    <t>Kazakh scientific center of dermatology and infectious diseases of the Ministry of Health of the Republic of Kazakhstan</t>
  </si>
  <si>
    <t>Kenya</t>
  </si>
  <si>
    <t>KEN-H-KRCS</t>
  </si>
  <si>
    <t>Kenya Red Cross Society</t>
  </si>
  <si>
    <t>KEN-H-TNT</t>
  </si>
  <si>
    <t>National Treasury of the Republic of Kenya</t>
  </si>
  <si>
    <t>KEN-M-AMREF</t>
  </si>
  <si>
    <t>Amref Health Africa in Kenya</t>
  </si>
  <si>
    <t>KEN-M-TNT</t>
  </si>
  <si>
    <t>KEN-T-AMREF</t>
  </si>
  <si>
    <t>KEN-T-TNT</t>
  </si>
  <si>
    <t>Kyrgyzstan</t>
  </si>
  <si>
    <t>KGZ-C-UNDP</t>
  </si>
  <si>
    <t>LAO-C-MOH</t>
  </si>
  <si>
    <t>Ministry of Health of the Lao People's Democratic Republic</t>
  </si>
  <si>
    <t>Lesotho</t>
  </si>
  <si>
    <t>LSO-C-MOF</t>
  </si>
  <si>
    <t>Ministry of Finance of the Kingdom of Lesotho</t>
  </si>
  <si>
    <t>Liberia</t>
  </si>
  <si>
    <t>LBR-C-MOH</t>
  </si>
  <si>
    <t>Ministry of Health and Social Welfare</t>
  </si>
  <si>
    <t>LBR-C-PLAN</t>
  </si>
  <si>
    <t>LBR-M-MOH</t>
  </si>
  <si>
    <t>LBR-M-PII</t>
  </si>
  <si>
    <t>Madagascar</t>
  </si>
  <si>
    <t>MDG-H-PSI</t>
  </si>
  <si>
    <t>Population Services International</t>
  </si>
  <si>
    <t>MDG-H-SECNLS</t>
  </si>
  <si>
    <t>Sécrétariat Exécutif du Comité National de Lutte Contre le VIH/SIDA de la République de Madagascar</t>
  </si>
  <si>
    <t>MDG-M-PSI</t>
  </si>
  <si>
    <t>MDG-S-MOH</t>
  </si>
  <si>
    <t>Ministry of Public Health of the Republic of Madagascar</t>
  </si>
  <si>
    <t>MDG-T-CRS</t>
  </si>
  <si>
    <t>Malawi</t>
  </si>
  <si>
    <t>MWI-C-MOH</t>
  </si>
  <si>
    <t>Ministry of Health of the Republic of Malawi</t>
  </si>
  <si>
    <t>MWI-C-WVM</t>
  </si>
  <si>
    <t>World Vision Malawi</t>
  </si>
  <si>
    <t>MWI-M-MOH</t>
  </si>
  <si>
    <t>MWI-M-WVM</t>
  </si>
  <si>
    <t>Mali</t>
  </si>
  <si>
    <t>MLI-C-ARC</t>
  </si>
  <si>
    <t>Association pour Résilience des Communautés vers l’Accès au Développement et à la Santé Plus</t>
  </si>
  <si>
    <t>MLI-C-MOH</t>
  </si>
  <si>
    <t>Ministère de la Santé et du Développement Social de la République du Mali</t>
  </si>
  <si>
    <t>MLI-S-MOH</t>
  </si>
  <si>
    <t>Mauritius</t>
  </si>
  <si>
    <t>MUS-H-NAS</t>
  </si>
  <si>
    <t>Ministry of Health and Wellness</t>
  </si>
  <si>
    <t>Moldova</t>
  </si>
  <si>
    <t>MDA-C-PCIMU</t>
  </si>
  <si>
    <t>Public Institution - Coordination, Implementation and Monitoring Unit of the Health  System Projects</t>
  </si>
  <si>
    <t>Mongolia</t>
  </si>
  <si>
    <t>MNG-C-MOH</t>
  </si>
  <si>
    <t>Ministry of Health of Mongolia</t>
  </si>
  <si>
    <t>Morocco</t>
  </si>
  <si>
    <t>MAR-C-MOH</t>
  </si>
  <si>
    <t>Ministry of Health of the Kingdom of Morocco</t>
  </si>
  <si>
    <t>Mozambique</t>
  </si>
  <si>
    <t>MOZ-C-CCS</t>
  </si>
  <si>
    <t>Centro de Colaboração em Saúde</t>
  </si>
  <si>
    <t>MOZ-H-FDC</t>
  </si>
  <si>
    <t>Fundação para o Desenvolvimento da Comunidade</t>
  </si>
  <si>
    <t>MOZ-H-MOH</t>
  </si>
  <si>
    <t>Ministry of Health of Mozambique</t>
  </si>
  <si>
    <t>MOZ-M-MOH</t>
  </si>
  <si>
    <t>MOZ-M-WV</t>
  </si>
  <si>
    <t>MOZ-T-MOH</t>
  </si>
  <si>
    <t>Myanmar</t>
  </si>
  <si>
    <t>MMR-H-SCF</t>
  </si>
  <si>
    <t>MMR-H-UNOPS</t>
  </si>
  <si>
    <t>United Nations Office for Project Services</t>
  </si>
  <si>
    <t>MMR-T-SCF</t>
  </si>
  <si>
    <t>MMR-T-UNOPS</t>
  </si>
  <si>
    <t>Namibia</t>
  </si>
  <si>
    <t>NAM-Z-MOH</t>
  </si>
  <si>
    <t>Ministry of Health and Social Services of Namibia</t>
  </si>
  <si>
    <t>Nepal</t>
  </si>
  <si>
    <t>NPL-H-SCF</t>
  </si>
  <si>
    <t>NPL-M-SCF</t>
  </si>
  <si>
    <t>NPL-T-SCF</t>
  </si>
  <si>
    <t>Niger</t>
  </si>
  <si>
    <t>NER-H-MSP</t>
  </si>
  <si>
    <t>Ministère de Santé Publique</t>
  </si>
  <si>
    <t>NER-M-CRS</t>
  </si>
  <si>
    <t>Catholic Relief Services - United States Conference of Catholic Bishops</t>
  </si>
  <si>
    <t>Nigeria</t>
  </si>
  <si>
    <t>NGA-H-FHI360</t>
  </si>
  <si>
    <t>Family Health International (FHI360)</t>
  </si>
  <si>
    <t>NGA-H-NACA</t>
  </si>
  <si>
    <t>National Agency for the Control of AIDS</t>
  </si>
  <si>
    <t>NGA-M-CRS</t>
  </si>
  <si>
    <t>NGA-M-NMEP</t>
  </si>
  <si>
    <t>National Malaria Elimination Programme of the Federal Ministry of Health of the Federal Republic of Nigeria</t>
  </si>
  <si>
    <t>NGA-S-NACA</t>
  </si>
  <si>
    <t>NGA-T-IHVN</t>
  </si>
  <si>
    <t>Institute of Human Virology Nigeria</t>
  </si>
  <si>
    <t>NGA-T-LSMOH</t>
  </si>
  <si>
    <t>Lagos State Ministry of Health</t>
  </si>
  <si>
    <t>NGA-T-NTBLCP</t>
  </si>
  <si>
    <t>National Tuberculosis &amp; Leprosy Control Programme</t>
  </si>
  <si>
    <t>Oceania</t>
  </si>
  <si>
    <t>QUA-C-UNDP</t>
  </si>
  <si>
    <t>QUA-M-UNDP</t>
  </si>
  <si>
    <t>Pakistan</t>
  </si>
  <si>
    <t>PAK-H-NZT</t>
  </si>
  <si>
    <t>Nai Zindagi</t>
  </si>
  <si>
    <t>PAK-H-UNDP</t>
  </si>
  <si>
    <t>Pathfinder International</t>
  </si>
  <si>
    <t>PAK-M-DOMC</t>
  </si>
  <si>
    <t>Directorate of Malaria Control, Ministry of National Health Services, Regulations and Coordination of Pakistan</t>
  </si>
  <si>
    <t>PAK-M-TIH</t>
  </si>
  <si>
    <t>The Indus Hospital</t>
  </si>
  <si>
    <t>PAK-T-MC</t>
  </si>
  <si>
    <t>Mercy Corps</t>
  </si>
  <si>
    <t>PAK-T-NTP</t>
  </si>
  <si>
    <t>National TB Control Programme Pakistan</t>
  </si>
  <si>
    <t>Papua New Guinea</t>
  </si>
  <si>
    <t>PNG-C-WV</t>
  </si>
  <si>
    <t>World Vision (PNG) Trust</t>
  </si>
  <si>
    <t>PNG-M-RAM</t>
  </si>
  <si>
    <t>The Rotary Club of Port Moresby Inc.</t>
  </si>
  <si>
    <t>Paraguay</t>
  </si>
  <si>
    <t>PRY-H-CIRD</t>
  </si>
  <si>
    <t>Centro de Información y Recursos para el Desarrollo</t>
  </si>
  <si>
    <t>Philippines</t>
  </si>
  <si>
    <t>PHL-H-PSFI</t>
  </si>
  <si>
    <t>Pilipinas Shell Foundation, Inc.</t>
  </si>
  <si>
    <t>PHL-M-PSFI</t>
  </si>
  <si>
    <t>PHL-T-PBSP</t>
  </si>
  <si>
    <t>Philippine Business for Social Progress, Inc.</t>
  </si>
  <si>
    <t>Rwanda</t>
  </si>
  <si>
    <t>RWA-C-MOH</t>
  </si>
  <si>
    <t>Ministry of Health of the Republic of Rwanda</t>
  </si>
  <si>
    <t>RWA-M-MOH</t>
  </si>
  <si>
    <t>Sao Tome and Principe</t>
  </si>
  <si>
    <t>STP-Z-MOH</t>
  </si>
  <si>
    <t>Ministry of Health of Sao Tome and Principe</t>
  </si>
  <si>
    <t>Senegal</t>
  </si>
  <si>
    <t>SEN-H-ANCS</t>
  </si>
  <si>
    <t>Alliance Nationale des Communautés pour la Santé - Sénégal</t>
  </si>
  <si>
    <t>SEN-H-CNLS</t>
  </si>
  <si>
    <t>Conseil National de Lutte contre le SIDA de la République du Sénégal</t>
  </si>
  <si>
    <t>SEN-M-PNLP</t>
  </si>
  <si>
    <t>Ministry of Health and Social Action of the Republic of Senegal</t>
  </si>
  <si>
    <t>SEN-Z-MOH</t>
  </si>
  <si>
    <t>SEN-Z-PLAN</t>
  </si>
  <si>
    <t>SNG-T-PNT</t>
  </si>
  <si>
    <t>Sierra Leone</t>
  </si>
  <si>
    <t>SLE-Z-CRS</t>
  </si>
  <si>
    <t>SLE-Z-MOHS</t>
  </si>
  <si>
    <t>Ministry of Health and Sanitation of Sierra Leone</t>
  </si>
  <si>
    <t>Solomon Islands</t>
  </si>
  <si>
    <t>SLB-M-MHMS</t>
  </si>
  <si>
    <t>Solomon Islands Ministry of Health and Medical Services</t>
  </si>
  <si>
    <t>SLB-T-MOH</t>
  </si>
  <si>
    <t>Somalia</t>
  </si>
  <si>
    <t>SOM-H-UNICEF</t>
  </si>
  <si>
    <t>United Nations Children's Fund</t>
  </si>
  <si>
    <t>SOM-M-UNICEF</t>
  </si>
  <si>
    <t>SOM-T-WV</t>
  </si>
  <si>
    <t>South Sudan</t>
  </si>
  <si>
    <t>SSD-C-UNDP</t>
  </si>
  <si>
    <t>South-Eastern Asia</t>
  </si>
  <si>
    <t>QSE-M-UNOPS</t>
  </si>
  <si>
    <t>Sri Lanka</t>
  </si>
  <si>
    <t>LKA-S-MOH</t>
  </si>
  <si>
    <t>Ministry of Health of the Democratic Socialist  Republic of Sri Lanka</t>
  </si>
  <si>
    <t>Sudan</t>
  </si>
  <si>
    <t>SDN-H-UNDP</t>
  </si>
  <si>
    <t>SDN-M-MOH</t>
  </si>
  <si>
    <t>Federal Ministry of Health of the Republic of Sudan</t>
  </si>
  <si>
    <t>SDN-M-UNDP</t>
  </si>
  <si>
    <t>SDN-T-UNDP</t>
  </si>
  <si>
    <t>Suriname</t>
  </si>
  <si>
    <t>SUR-M-MoH</t>
  </si>
  <si>
    <t>Ministry of Health of the Republic of Suriname</t>
  </si>
  <si>
    <t>Tajikistan</t>
  </si>
  <si>
    <t>TJK-C-UNDP</t>
  </si>
  <si>
    <t>TZA-C-Amref</t>
  </si>
  <si>
    <t>Amref Health Africa, Tanzania</t>
  </si>
  <si>
    <t>TZA-H-MOF</t>
  </si>
  <si>
    <t>Ministry of Finance and Planning of the United Republic of Tanzania</t>
  </si>
  <si>
    <t>TZA-M-MOFP</t>
  </si>
  <si>
    <t>TZA-T-MOF</t>
  </si>
  <si>
    <t>Thailand</t>
  </si>
  <si>
    <t>THA-C-DDC</t>
  </si>
  <si>
    <t>Department of Disease Control, Ministry of Public Health of the Royal Government of Thailand</t>
  </si>
  <si>
    <t>THA-C-RTF</t>
  </si>
  <si>
    <t>Raks Thai Foundation</t>
  </si>
  <si>
    <t>Timor-Leste</t>
  </si>
  <si>
    <t>TLS-H-MOH</t>
  </si>
  <si>
    <t>Ministry of Health of the Democratic Republic of Timor-Leste</t>
  </si>
  <si>
    <t>TLS-M-MOH</t>
  </si>
  <si>
    <t>TLS-T-MOH</t>
  </si>
  <si>
    <t>Togo</t>
  </si>
  <si>
    <t>TGO-H-PMT</t>
  </si>
  <si>
    <t>Primature de la République Togolaise</t>
  </si>
  <si>
    <t>TGO-M-PMT</t>
  </si>
  <si>
    <t>TGO-T-PMT</t>
  </si>
  <si>
    <t>Turkmenistan</t>
  </si>
  <si>
    <t>TKM-T-UNDP</t>
  </si>
  <si>
    <t>Uganda</t>
  </si>
  <si>
    <t>UGA-C-TASO</t>
  </si>
  <si>
    <t>The AIDS Support Organisation (Uganda) Limited</t>
  </si>
  <si>
    <t>UGA-H-MoFPED</t>
  </si>
  <si>
    <t>Ministry of Finance, Planning and Economic Development of the Republic of Uganda</t>
  </si>
  <si>
    <t>UGA-M-MoFPED</t>
  </si>
  <si>
    <t>UGA-M-TASO</t>
  </si>
  <si>
    <t>UGA-T-MoFPED</t>
  </si>
  <si>
    <t>Ukraine</t>
  </si>
  <si>
    <t>UKR-C-AUA</t>
  </si>
  <si>
    <t>International Charitable Foundation “Alliance for Public Health”</t>
  </si>
  <si>
    <t>UKR-C-AUN</t>
  </si>
  <si>
    <t>Charitable Organization "All-Ukrainian Network of People Living with HIV/AIDS"</t>
  </si>
  <si>
    <t>UKR-C-PHC</t>
  </si>
  <si>
    <t>State Institution "Public Health Center of the Ministry of Health of Ukraine"</t>
  </si>
  <si>
    <t>Uzbekistan</t>
  </si>
  <si>
    <t>UZB-T-RSSPMCPhP</t>
  </si>
  <si>
    <t>Republican Specialized Scientific-Practical Medical Center of Phthisiology and Pulmonology</t>
  </si>
  <si>
    <t>Venezuela</t>
  </si>
  <si>
    <t>VEN-M-UNDP</t>
  </si>
  <si>
    <t>Viet Nam</t>
  </si>
  <si>
    <t>VNM-H-VAAC</t>
  </si>
  <si>
    <t>Viet Nam Authority of HIV/AIDS Control</t>
  </si>
  <si>
    <t>VNM-H-VUSTA</t>
  </si>
  <si>
    <t>Viet Nam Union of Science and Technology Associations</t>
  </si>
  <si>
    <t>VNM-T-NTP</t>
  </si>
  <si>
    <t>Viet Nam National Lung Hospital</t>
  </si>
  <si>
    <t>Zambia</t>
  </si>
  <si>
    <t>ZMB-C-CHAZ</t>
  </si>
  <si>
    <t>Churches Health Association of Zambia</t>
  </si>
  <si>
    <t>ZMB-C-MOH</t>
  </si>
  <si>
    <t>Ministry of Health of the Republic of Zambia</t>
  </si>
  <si>
    <t>ZMB-M-CHAZ</t>
  </si>
  <si>
    <t>ZMB-M-MOH</t>
  </si>
  <si>
    <t>Zanzibar</t>
  </si>
  <si>
    <t>QNB-C-MOH</t>
  </si>
  <si>
    <t>Ministry of Health of the Revolutionary Government of Zanzibar</t>
  </si>
  <si>
    <t>QNB-M-MoH</t>
  </si>
  <si>
    <t>Zimbabwe</t>
  </si>
  <si>
    <t>ZWE-H-UNDP</t>
  </si>
  <si>
    <t>ZWE-M-MOHCC</t>
  </si>
  <si>
    <t>The Ministry of Health and Child Care of the Republic of Zimbabwe</t>
  </si>
  <si>
    <t>ZWE-T-MOHCC</t>
  </si>
  <si>
    <t>Côte d Ivoire</t>
  </si>
  <si>
    <t>Guinea Bissau</t>
  </si>
  <si>
    <t>Congo Democratic Republic</t>
  </si>
  <si>
    <t>Iran Islamic Republic</t>
  </si>
  <si>
    <t>Lao Peoples Democratic Republic</t>
  </si>
  <si>
    <t>Tanzania United Republic</t>
  </si>
  <si>
    <t>AfghanistanAFG-H-UNDP</t>
  </si>
  <si>
    <t>AfghanistanAFG-M-UNDP</t>
  </si>
  <si>
    <t>AfghanistanAFG-T-MOPH</t>
  </si>
  <si>
    <t>AfghanistanAFG-T-UNDP</t>
  </si>
  <si>
    <t>AngolaAGO-Z-UNDP</t>
  </si>
  <si>
    <t>AzerbaijanAZE-C-MOH</t>
  </si>
  <si>
    <t>BangladeshBGD-H-ICDDRB</t>
  </si>
  <si>
    <t>BangladeshBGD-H-NASP</t>
  </si>
  <si>
    <t>BangladeshBGD-H-SC</t>
  </si>
  <si>
    <t>BangladeshBGD-M-BRAC</t>
  </si>
  <si>
    <t>BangladeshBGD-M-NMCP</t>
  </si>
  <si>
    <t>BangladeshBGD-T-BRAC</t>
  </si>
  <si>
    <t>BangladeshBGD-T-NTP</t>
  </si>
  <si>
    <t>BeninBEN-H-PlanBen</t>
  </si>
  <si>
    <t>BeninBEN-H-PSLS</t>
  </si>
  <si>
    <t>BeninBEN-T-PNT</t>
  </si>
  <si>
    <t>BhutanBTN-C-MOH</t>
  </si>
  <si>
    <t>BhutanBTN-M-MOH</t>
  </si>
  <si>
    <t>BurundiBDI-C-UNDP</t>
  </si>
  <si>
    <t>BurundiBDI-M-UNDP</t>
  </si>
  <si>
    <t>CambodiaKHM-C-MEF</t>
  </si>
  <si>
    <t>CambodiaKHM-S-MEF</t>
  </si>
  <si>
    <t>CameroonCMR-C-CMF</t>
  </si>
  <si>
    <t>CameroonCMR-H-MOH</t>
  </si>
  <si>
    <t>CameroonCMR-M-MOH</t>
  </si>
  <si>
    <t>CameroonCMR-T-MOH</t>
  </si>
  <si>
    <t>CongoCOG-C-UNDP</t>
  </si>
  <si>
    <t>CongoCOG-M-CRS</t>
  </si>
  <si>
    <t>CubaCUB-H-UNDP</t>
  </si>
  <si>
    <t>DjiboutiDJI-Z-UNDP</t>
  </si>
  <si>
    <t>EritreaERI-H-MOH</t>
  </si>
  <si>
    <t>EritreaERI-M-MOH</t>
  </si>
  <si>
    <t>EritreaERI-T-MOH</t>
  </si>
  <si>
    <t>EswatiniSWZ-M-NERCHA</t>
  </si>
  <si>
    <t>EthiopiaETH-H-HAPCO</t>
  </si>
  <si>
    <t>EthiopiaETH-M-FMOH</t>
  </si>
  <si>
    <t>EthiopiaETH-S-FMOH</t>
  </si>
  <si>
    <t>EthiopiaETH-T-FMOH</t>
  </si>
  <si>
    <t>GambiaGMB-M-MOH</t>
  </si>
  <si>
    <t>GhanaGHA-C-CHAG</t>
  </si>
  <si>
    <t>GhanaGHA-C-MOH</t>
  </si>
  <si>
    <t>GhanaGHA-H-WAPCAS</t>
  </si>
  <si>
    <t>GhanaGHA-M-AGAMal</t>
  </si>
  <si>
    <t>GhanaGHA-M-MOH</t>
  </si>
  <si>
    <t>GuatemalaGTM-H-INCAP</t>
  </si>
  <si>
    <t>GuineaGIN-C-PLAN</t>
  </si>
  <si>
    <t>GuineaGIN-H-MOH</t>
  </si>
  <si>
    <t>GuineaGIN-M-CRS</t>
  </si>
  <si>
    <t>HaitiHTI-C-WV</t>
  </si>
  <si>
    <t>HaitiHTI-M-UNDP</t>
  </si>
  <si>
    <t>HaitiHTI-S-UGP</t>
  </si>
  <si>
    <t>HondurasHND-M-CHF</t>
  </si>
  <si>
    <t>IndiaIND-C-PLAN</t>
  </si>
  <si>
    <t>IndiaIND-H-IHAA</t>
  </si>
  <si>
    <t>IndiaIND-H-NACO</t>
  </si>
  <si>
    <t>IndiaIND-H-SAATHII</t>
  </si>
  <si>
    <t>IndiaIND-M-NVBDCP</t>
  </si>
  <si>
    <t>IndiaIND-M-TCIF</t>
  </si>
  <si>
    <t>IndiaIND-T-CTD</t>
  </si>
  <si>
    <t>IndiaIND-T-FIND</t>
  </si>
  <si>
    <t>IndiaIND-T-IUATLD</t>
  </si>
  <si>
    <t>IndiaIND-T-WJCF</t>
  </si>
  <si>
    <t>IndonesiaIDN-H-MOH</t>
  </si>
  <si>
    <t>IndonesiaIDN-M-MOH</t>
  </si>
  <si>
    <t>IndonesiaIDN-M-PERDHAK</t>
  </si>
  <si>
    <t>IndonesiaIDN-T-MOH</t>
  </si>
  <si>
    <t>IndonesiaIDN-T-PBSTPI</t>
  </si>
  <si>
    <t>KazakhstanKAZ-H-RAC</t>
  </si>
  <si>
    <t>KenyaKEN-H-KRCS</t>
  </si>
  <si>
    <t>KenyaKEN-H-TNT</t>
  </si>
  <si>
    <t>KenyaKEN-M-AMREF</t>
  </si>
  <si>
    <t>KenyaKEN-M-TNT</t>
  </si>
  <si>
    <t>KenyaKEN-T-AMREF</t>
  </si>
  <si>
    <t>KenyaKEN-T-TNT</t>
  </si>
  <si>
    <t>KyrgyzstanKGZ-C-UNDP</t>
  </si>
  <si>
    <t>LesothoLSO-C-MOF</t>
  </si>
  <si>
    <t>LiberiaLBR-C-MOH</t>
  </si>
  <si>
    <t>LiberiaLBR-C-PLAN</t>
  </si>
  <si>
    <t>LiberiaLBR-M-MOH</t>
  </si>
  <si>
    <t>LiberiaLBR-M-PII</t>
  </si>
  <si>
    <t>MadagascarMDG-H-PSI</t>
  </si>
  <si>
    <t>MadagascarMDG-H-SECNLS</t>
  </si>
  <si>
    <t>MadagascarMDG-M-PSI</t>
  </si>
  <si>
    <t>MadagascarMDG-S-MOH</t>
  </si>
  <si>
    <t>MadagascarMDG-T-CRS</t>
  </si>
  <si>
    <t>MalawiMWI-C-MOH</t>
  </si>
  <si>
    <t>MalawiMWI-C-WVM</t>
  </si>
  <si>
    <t>MalawiMWI-M-MOH</t>
  </si>
  <si>
    <t>MalawiMWI-M-WVM</t>
  </si>
  <si>
    <t>MaliMLI-C-ARC</t>
  </si>
  <si>
    <t>MaliMLI-C-MOH</t>
  </si>
  <si>
    <t>MaliMLI-S-MOH</t>
  </si>
  <si>
    <t>MauritiusMUS-H-NAS</t>
  </si>
  <si>
    <t>MoldovaMDA-C-PCIMU</t>
  </si>
  <si>
    <t>MongoliaMNG-C-MOH</t>
  </si>
  <si>
    <t>MoroccoMAR-C-MOH</t>
  </si>
  <si>
    <t>MozambiqueMOZ-C-CCS</t>
  </si>
  <si>
    <t>MozambiqueMOZ-H-FDC</t>
  </si>
  <si>
    <t>MozambiqueMOZ-H-MOH</t>
  </si>
  <si>
    <t>MozambiqueMOZ-M-MOH</t>
  </si>
  <si>
    <t>MozambiqueMOZ-M-WV</t>
  </si>
  <si>
    <t>MozambiqueMOZ-T-MOH</t>
  </si>
  <si>
    <t>MyanmarMMR-H-SCF</t>
  </si>
  <si>
    <t>MyanmarMMR-H-UNOPS</t>
  </si>
  <si>
    <t>MyanmarMMR-T-SCF</t>
  </si>
  <si>
    <t>MyanmarMMR-T-UNOPS</t>
  </si>
  <si>
    <t>NamibiaNAM-Z-MOH</t>
  </si>
  <si>
    <t>NepalNPL-H-SCF</t>
  </si>
  <si>
    <t>NepalNPL-M-SCF</t>
  </si>
  <si>
    <t>NepalNPL-T-SCF</t>
  </si>
  <si>
    <t>NigerNER-H-MSP</t>
  </si>
  <si>
    <t>NigerNER-M-CRS</t>
  </si>
  <si>
    <t>NigeriaNGA-H-FHI360</t>
  </si>
  <si>
    <t>NigeriaNGA-H-NACA</t>
  </si>
  <si>
    <t>NigeriaNGA-M-CRS</t>
  </si>
  <si>
    <t>NigeriaNGA-M-NMEP</t>
  </si>
  <si>
    <t>NigeriaNGA-S-NACA</t>
  </si>
  <si>
    <t>NigeriaNGA-T-IHVN</t>
  </si>
  <si>
    <t>NigeriaNGA-T-LSMOH</t>
  </si>
  <si>
    <t>NigeriaNGA-T-NTBLCP</t>
  </si>
  <si>
    <t>OceaniaQUA-C-UNDP</t>
  </si>
  <si>
    <t>OceaniaQUA-M-UNDP</t>
  </si>
  <si>
    <t>PakistanPAK-H-NZT</t>
  </si>
  <si>
    <t>PakistanPAK-H-UNDP</t>
  </si>
  <si>
    <t>PakistanPAK-M-DOMC</t>
  </si>
  <si>
    <t>PakistanPAK-M-TIH</t>
  </si>
  <si>
    <t>PakistanPAK-T-MC</t>
  </si>
  <si>
    <t>PakistanPAK-T-NTP</t>
  </si>
  <si>
    <t>ParaguayPRY-H-CIRD</t>
  </si>
  <si>
    <t>PhilippinesPHL-H-PSFI</t>
  </si>
  <si>
    <t>PhilippinesPHL-M-PSFI</t>
  </si>
  <si>
    <t>PhilippinesPHL-T-PBSP</t>
  </si>
  <si>
    <t>RwandaRWA-M-MOH</t>
  </si>
  <si>
    <t>SenegalSEN-H-ANCS</t>
  </si>
  <si>
    <t>SenegalSEN-H-CNLS</t>
  </si>
  <si>
    <t>SenegalSEN-Z-MOH</t>
  </si>
  <si>
    <t>SenegalSEN-Z-PLAN</t>
  </si>
  <si>
    <t>SomaliaSOM-H-UNICEF</t>
  </si>
  <si>
    <t>SomaliaSOM-M-UNICEF</t>
  </si>
  <si>
    <t>SomaliaSOM-T-WV</t>
  </si>
  <si>
    <t>SudanSDN-H-UNDP</t>
  </si>
  <si>
    <t>SudanSDN-M-MOH</t>
  </si>
  <si>
    <t>SudanSDN-T-UNDP</t>
  </si>
  <si>
    <t>SurinameSUR-M-MoH</t>
  </si>
  <si>
    <t>TajikistanTJK-C-UNDP</t>
  </si>
  <si>
    <t>ThailandTHA-C-DDC</t>
  </si>
  <si>
    <t>ThailandTHA-C-RTF</t>
  </si>
  <si>
    <t>Timor-LesteTLS-H-MOH</t>
  </si>
  <si>
    <t>Timor-LesteTLS-M-MOH</t>
  </si>
  <si>
    <t>Timor-LesteTLS-T-MOH</t>
  </si>
  <si>
    <t>TogoTGO-H-PMT</t>
  </si>
  <si>
    <t>TogoTGO-M-PMT</t>
  </si>
  <si>
    <t>TogoTGO-T-PMT</t>
  </si>
  <si>
    <t>TurkmenistanTKM-T-UNDP</t>
  </si>
  <si>
    <t>UgandaUGA-C-TASO</t>
  </si>
  <si>
    <t>UgandaUGA-H-MoFPED</t>
  </si>
  <si>
    <t>UgandaUGA-M-MoFPED</t>
  </si>
  <si>
    <t>UgandaUGA-M-TASO</t>
  </si>
  <si>
    <t>UgandaUGA-T-MoFPED</t>
  </si>
  <si>
    <t>UkraineUKR-C-AUA</t>
  </si>
  <si>
    <t>UkraineUKR-C-AUN</t>
  </si>
  <si>
    <t>UkraineUKR-C-PHC</t>
  </si>
  <si>
    <t>VenezuelaVEN-M-UNDP</t>
  </si>
  <si>
    <t>ZambiaZMB-C-CHAZ</t>
  </si>
  <si>
    <t>ZambiaZMB-C-MOH</t>
  </si>
  <si>
    <t>ZambiaZMB-M-CHAZ</t>
  </si>
  <si>
    <t>ZambiaZMB-M-MOH</t>
  </si>
  <si>
    <t>ZanzibarQNB-C-MOH</t>
  </si>
  <si>
    <t>ZanzibarQNB-M-MoH</t>
  </si>
  <si>
    <t>ZimbabweZWE-H-UNDP</t>
  </si>
  <si>
    <t>ZimbabweZWE-M-MOHCC</t>
  </si>
  <si>
    <t>ZimbabweZWE-T-MOHCC</t>
  </si>
  <si>
    <t>Principal Recepient</t>
  </si>
  <si>
    <t>Trade Name
 (if different from INN, Specification, or as needed)</t>
  </si>
  <si>
    <t>Reporting cadence is differentiated by different portfolio categorization:</t>
  </si>
  <si>
    <t>The template contains four (4) tabs:</t>
  </si>
  <si>
    <t>Outline of Reporting Template</t>
  </si>
  <si>
    <t>The current tab outlines the reporting template, reporting expectations, template details, and provides some data entry guidance for filling the template.</t>
  </si>
  <si>
    <t>Second tab serves as a reference point for the products and types of procurement transactions to be included in reporting - linked to Product Categories, INNs, and Specifications in the approved Health Product Management Template (HPMT).</t>
  </si>
  <si>
    <t>Third tab provides examples to illustrate reporting expectations and the process for completing the template.</t>
  </si>
  <si>
    <t>Fourth tab captures purchase order fufillment and delivery information; the specific information requested is further outlined below.</t>
  </si>
  <si>
    <t>This includes Product Category, Product INN, and Product Specification - linked to the approved HPMT - and details on the specific Trade Item being procured including Name, Quantity Ordered, Pack Size, and Price per Pack.</t>
  </si>
  <si>
    <t>The template should be completed and reviewed in the order outlined above and as information becomes available in the procurement and shipment delivery process (i.e. shipment information may not be available yet).</t>
  </si>
  <si>
    <t>When completing relevant sections, please be mindful of the following guidance:</t>
  </si>
  <si>
    <t>Yellow cells correspond to areas with restricted choice responses, which are to be selected from a drop-down list.</t>
  </si>
  <si>
    <t>Cells are colored red for Product Category, Product INN, and Product Specification when the combination of the three fields is either incomplete or incorrect; the conditional formatting will be removed when completed correctly.</t>
  </si>
  <si>
    <t>White cells correspond to areas with open responses.</t>
  </si>
  <si>
    <t>Grey cells correspond to areas that will auto-populate based on responses entered elsewhere.</t>
  </si>
  <si>
    <t>Input prompts, like the one on the right, have been included for most cells requiring data entry. If you have further questions, please reach out to your respective HPM Specialist or CT Focal Point.</t>
  </si>
  <si>
    <t>Includes Country Name, Principal Recipient, and Grant Number.</t>
  </si>
  <si>
    <t>Captures information at the Purchase Order (PO) level.</t>
  </si>
  <si>
    <t>This information should be repeated as necessary, to account for every line (item) approved in the PO.</t>
  </si>
  <si>
    <t>Captures information at the PO line level, each row accounting for a different item approved in the PO.</t>
  </si>
  <si>
    <t>Each line should be unique.</t>
  </si>
  <si>
    <t>Captures information at the shipment level.</t>
  </si>
  <si>
    <t>This includes Shipment Quantity, Agreed Delivery Date, Shipment Shipped Date, and Shipment Delivery Date.</t>
  </si>
  <si>
    <t xml:space="preserve">Template contains four (4) main sections, with a fifth section for additional comments: </t>
  </si>
  <si>
    <t>Completed at the Purchase Order (PO) Level 
- repeat as necessary</t>
  </si>
  <si>
    <t>Completed at the PO Line Level 
- each line unique</t>
  </si>
  <si>
    <t xml:space="preserve">This worksheet provides a description of the C19RM Procurement Progress Reporting Template. </t>
  </si>
  <si>
    <t>Please include any additional information that explains any advances or delays in expected shipment dates.</t>
  </si>
  <si>
    <t>Template designed to capture approx. five (5) shipments per PO line; if a specific line requires more than five (5) shipments, please consolidate the remainder into the section titled 'All Subsequent Shipments'.</t>
  </si>
  <si>
    <t>Waste management Service Contracts</t>
  </si>
  <si>
    <t>Waste management supplies Consumables</t>
  </si>
  <si>
    <t>Waste management supplies Reagents</t>
  </si>
  <si>
    <t>Waste management Autoclave</t>
  </si>
  <si>
    <t>Waste management Incinerator general waste</t>
  </si>
  <si>
    <t>Waste management Incinerator medical waste</t>
  </si>
  <si>
    <t>Waste management Other equipment</t>
  </si>
  <si>
    <t>GeneXpert Equipment for C19RMGeneXpert Equipment</t>
  </si>
  <si>
    <t>Thermocycler incl RT PCR analyser</t>
  </si>
  <si>
    <t>Thermocycler incl RT PCR analyser Other</t>
  </si>
  <si>
    <t>COVID Molecular Test EquipmentThermocycler incl RT PCR analyser Other</t>
  </si>
  <si>
    <t>COVID Molecular Test EquipmentThermocycler incl RT PCR analyser</t>
  </si>
  <si>
    <t>TrueNat for C19RMTruelab Uno Dx</t>
  </si>
  <si>
    <t>TrueNat for C19RMTrueprep</t>
  </si>
  <si>
    <t>Waste management for C19RMWaste management Autoclave</t>
  </si>
  <si>
    <t>Waste management for C19RMWaste management Incinerator general waste</t>
  </si>
  <si>
    <t>Waste management for C19RMWaste management Incinerator medical waste</t>
  </si>
  <si>
    <t>Waste management for C19RMWaste management Other equipment</t>
  </si>
  <si>
    <t>Waste management for C19RMWaste management Service Contracts</t>
  </si>
  <si>
    <t>Waste management for C19RMWaste management supplies Consumables</t>
  </si>
  <si>
    <t>Waste management for C19RMWaste management supplies Reagents</t>
  </si>
  <si>
    <r>
      <rPr>
        <b/>
        <sz val="11"/>
        <color theme="1"/>
        <rFont val="Arial"/>
        <family val="2"/>
      </rPr>
      <t>High Impact and Core Countries</t>
    </r>
    <r>
      <rPr>
        <sz val="11"/>
        <color theme="1"/>
        <rFont val="Arial"/>
        <family val="2"/>
      </rPr>
      <t xml:space="preserve"> must report on a monthly basis - no later than the 10th day of the following month (e.g. June reporting by 10 July).</t>
    </r>
  </si>
  <si>
    <r>
      <rPr>
        <b/>
        <sz val="11"/>
        <color theme="1"/>
        <rFont val="Arial"/>
        <family val="2"/>
      </rPr>
      <t xml:space="preserve">Focus Countries using non-PPM pooled procurement channels </t>
    </r>
    <r>
      <rPr>
        <sz val="11"/>
        <color theme="1"/>
        <rFont val="Arial"/>
        <family val="2"/>
      </rPr>
      <t>must report on a quarterly basis - no later than 10th day of the following quarter (e.g. Q2 reporting by 10 July).</t>
    </r>
  </si>
  <si>
    <r>
      <rPr>
        <b/>
        <sz val="11"/>
        <color theme="1"/>
        <rFont val="Arial"/>
        <family val="2"/>
      </rPr>
      <t>Focus Countries using national sourcing channels</t>
    </r>
    <r>
      <rPr>
        <sz val="11"/>
        <color theme="1"/>
        <rFont val="Arial"/>
        <family val="2"/>
      </rPr>
      <t xml:space="preserve"> must report on an annual basis - no later than the 10th day of the following year (e.g. 2021 reporting by 10 Jan).</t>
    </r>
  </si>
  <si>
    <t>Vaccine Combined Refrigerator and Freezer</t>
  </si>
  <si>
    <t>Cold Chain EquipmentVaccine Combined Refrigerator and Freezer</t>
  </si>
  <si>
    <t>Laboratory freezer ultra low</t>
  </si>
  <si>
    <t>Equipment other</t>
  </si>
  <si>
    <t>Laboratory EquipmentLaboratory freezer ultra low</t>
  </si>
  <si>
    <t>Laboratory EquipmentEquipment Other</t>
  </si>
  <si>
    <t>Xpert Xpress SARS-CoV-2 kit</t>
  </si>
  <si>
    <t>Examples</t>
  </si>
  <si>
    <r>
      <t xml:space="preserve">And in </t>
    </r>
    <r>
      <rPr>
        <b/>
        <sz val="12"/>
        <color theme="4" tint="-0.499984740745262"/>
        <rFont val="Arial"/>
        <family val="2"/>
      </rPr>
      <t>September,</t>
    </r>
    <r>
      <rPr>
        <sz val="11"/>
        <color theme="1"/>
        <rFont val="Arial"/>
        <family val="2"/>
      </rPr>
      <t xml:space="preserve"> PR must include that the shipment was delivered on 18 August:</t>
    </r>
  </si>
  <si>
    <r>
      <t xml:space="preserve">In </t>
    </r>
    <r>
      <rPr>
        <b/>
        <sz val="12"/>
        <color theme="4" tint="-0.499984740745262"/>
        <rFont val="Arial"/>
        <family val="2"/>
      </rPr>
      <t>August</t>
    </r>
    <r>
      <rPr>
        <sz val="11"/>
        <color theme="1"/>
        <rFont val="Arial"/>
        <family val="2"/>
      </rPr>
      <t>, however, PR must now include information on the shipment that was prepared and shipped on 19 July:</t>
    </r>
  </si>
  <si>
    <t>Splitting Purchase Orders Across Shipments</t>
  </si>
  <si>
    <t>Please use the splicer below to quickly access details for relevant product categories.</t>
  </si>
  <si>
    <t xml:space="preserve">Principial Recipients (PRs) should report a procurement transaction once the PO has been approved and issued. Depending on when the PO is issued, reporting may only be limited to PO header and line level information; i.e. shipment details may not be available. </t>
  </si>
  <si>
    <t>The pivot table below outlines the scope of products required for reporting; this is directly linked to the combination of Product Categories, INNs, and Specifications within approved HPMT.</t>
  </si>
  <si>
    <t xml:space="preserve">Whether related to the volume ordered, delivery expectations, or other procurement arrangements, a single item under a PO may require multiple shipments. In those instances, PRs should split the ordered quantity across the respective shipments using the additional columns provided. </t>
  </si>
  <si>
    <r>
      <t xml:space="preserve">In </t>
    </r>
    <r>
      <rPr>
        <b/>
        <sz val="12"/>
        <color theme="4" tint="-0.499984740745262"/>
        <rFont val="Arial"/>
        <family val="2"/>
      </rPr>
      <t>August</t>
    </r>
    <r>
      <rPr>
        <sz val="11"/>
        <color theme="1"/>
        <rFont val="Arial"/>
        <family val="2"/>
      </rPr>
      <t>, however, PR must now include information on the two shipments that were prepared and shipped on 29 July:</t>
    </r>
  </si>
  <si>
    <r>
      <t xml:space="preserve">For example PR reporting in </t>
    </r>
    <r>
      <rPr>
        <b/>
        <sz val="12"/>
        <color theme="4" tint="-0.499984740745262"/>
        <rFont val="Arial"/>
        <family val="2"/>
      </rPr>
      <t xml:space="preserve">July </t>
    </r>
    <r>
      <rPr>
        <sz val="12"/>
        <rFont val="Arial"/>
        <family val="2"/>
      </rPr>
      <t>on PO 3880</t>
    </r>
    <r>
      <rPr>
        <b/>
        <sz val="12"/>
        <color theme="4" tint="-0.499984740745262"/>
        <rFont val="Arial"/>
        <family val="2"/>
      </rPr>
      <t xml:space="preserve"> </t>
    </r>
    <r>
      <rPr>
        <sz val="11"/>
        <color theme="1"/>
        <rFont val="Arial"/>
        <family val="2"/>
      </rPr>
      <t>(directly below) would only include information at the PO level and PO line level:</t>
    </r>
  </si>
  <si>
    <t>Genomic surveillance or sequencing</t>
  </si>
  <si>
    <t>Reagents for sequencing</t>
  </si>
  <si>
    <t>Enter details in Comments</t>
  </si>
  <si>
    <t>Sample Collection</t>
  </si>
  <si>
    <t>Needles and Syringes</t>
  </si>
  <si>
    <t>Triple packaging boxes for transport</t>
  </si>
  <si>
    <t>Sequencing analyzers</t>
  </si>
  <si>
    <t>Genomic surveillance or sequencingReagents for sequencing</t>
  </si>
  <si>
    <t>Genomic surveillance or sequencingSample Collection</t>
  </si>
  <si>
    <t>Genomic surveillance or sequencingSequencing analyzers</t>
  </si>
  <si>
    <t>COVID Novel Medicines</t>
  </si>
  <si>
    <t>New Medicines</t>
  </si>
  <si>
    <t>COVID Novel MedicinesNew Medicines</t>
  </si>
  <si>
    <t xml:space="preserve">This template is designed to enable the PRs reporting of information to the Secretariat on procurement activities of (1) all strategic and mainstreaming health products and (2) local sourcing advised health products (with Enhanced reporting) financed with C19RM funds and conducted by implementers and/ or their designated procurement agents outside the Global Fund’s Pooled Procurement Mechanism / Wambo.org. </t>
  </si>
  <si>
    <t>The template captures information on award of contracts by implementers and fulfillment of delivery by suppliers under these purchased orders. The information is required for consolidated reporting to the Global Fund Board.</t>
  </si>
  <si>
    <t>C19RM 2021: Procurement Progress Reporting Template</t>
  </si>
  <si>
    <t>LKA-T-MOH</t>
  </si>
  <si>
    <t>QSA-H-SCF</t>
  </si>
  <si>
    <t>CIV-S-MOH</t>
  </si>
  <si>
    <t>QRA-T-PIH</t>
  </si>
  <si>
    <t>QMZ-T-PAS</t>
  </si>
  <si>
    <t>ZAF-C-NDOH</t>
  </si>
  <si>
    <t>BEN-S-CNLS-TP</t>
  </si>
  <si>
    <t>QRA-T-ORAS</t>
  </si>
  <si>
    <t>QPA-T-ECSA</t>
  </si>
  <si>
    <t>QMZ-H-FA</t>
  </si>
  <si>
    <t>LKA-M-MOH</t>
  </si>
  <si>
    <t>ZAF-C-NACOSA</t>
  </si>
  <si>
    <t>NER-T-MSP</t>
  </si>
  <si>
    <t>NIC-T-WVI</t>
  </si>
  <si>
    <t>MLI-M-PSI</t>
  </si>
  <si>
    <t>GUY-T-MOH</t>
  </si>
  <si>
    <t>DOM-T-MSPAS</t>
  </si>
  <si>
    <t>COM-T-PNLT</t>
  </si>
  <si>
    <t>TCD-T-MOH</t>
  </si>
  <si>
    <t>BWA-M-BMOH</t>
  </si>
  <si>
    <t>BOL-T-UNDP</t>
  </si>
  <si>
    <t>BEN-M-PNLP</t>
  </si>
  <si>
    <t>QRA-M-IDB</t>
  </si>
  <si>
    <t>QPA-M-LSDI</t>
  </si>
  <si>
    <t>QMZ-H-AUA</t>
  </si>
  <si>
    <t>LKA-H-MOH</t>
  </si>
  <si>
    <t>ZAF-C-BZ</t>
  </si>
  <si>
    <t>PER-T-SES</t>
  </si>
  <si>
    <t>PRY-T-AV</t>
  </si>
  <si>
    <t>NIC-M-REDNICA</t>
  </si>
  <si>
    <t>QNA-T-CDF</t>
  </si>
  <si>
    <t>KAZ-T-NCTP</t>
  </si>
  <si>
    <t>IDN-H-SPIRITI</t>
  </si>
  <si>
    <t>GUY-M-MOH</t>
  </si>
  <si>
    <t>GTM-T-MSPAS</t>
  </si>
  <si>
    <t>GEO-T-NCDC</t>
  </si>
  <si>
    <t>GMB-C-NAS</t>
  </si>
  <si>
    <t>SWZ-C-NERCHA</t>
  </si>
  <si>
    <t>DOM-H-IDCP</t>
  </si>
  <si>
    <t>COM-M-PNLP</t>
  </si>
  <si>
    <t>TCD-M-UNDP</t>
  </si>
  <si>
    <t>BWA-C-BMoH</t>
  </si>
  <si>
    <t>BOL-M-UNDP</t>
  </si>
  <si>
    <t>QRA-H-HIVOS2</t>
  </si>
  <si>
    <t>QPA-M-E8S</t>
  </si>
  <si>
    <t>QMZ-H-AFAO</t>
  </si>
  <si>
    <t>QSF-Z-IOM</t>
  </si>
  <si>
    <t>UZB-C-RAC</t>
  </si>
  <si>
    <t>TUN-H-ONFP</t>
  </si>
  <si>
    <t>SUR-C-MOH</t>
  </si>
  <si>
    <t>LKA-H-FPA</t>
  </si>
  <si>
    <t>QMZ-T-UNDP</t>
  </si>
  <si>
    <t>QMZ-T-UNOPS</t>
  </si>
  <si>
    <t>ZAF-C-AFSA</t>
  </si>
  <si>
    <t>SRB-H-MOH</t>
  </si>
  <si>
    <t>RUS-H-HAF</t>
  </si>
  <si>
    <t>ROU-T-MOH</t>
  </si>
  <si>
    <t>PER-H-CARE</t>
  </si>
  <si>
    <t>PAN-C-UNDP</t>
  </si>
  <si>
    <t>NIC-H-WVI</t>
  </si>
  <si>
    <t>MNE-H-MoH</t>
  </si>
  <si>
    <t>MRT-Z-SENLS</t>
  </si>
  <si>
    <t>MYS-H-MAC</t>
  </si>
  <si>
    <t>QNA-H-CDF</t>
  </si>
  <si>
    <t>PRK-Z-UNICEF</t>
  </si>
  <si>
    <t>JAM-H-MOH</t>
  </si>
  <si>
    <t>HND-C-CHF</t>
  </si>
  <si>
    <t>GUY-H-MOH</t>
  </si>
  <si>
    <t>GEO-H-NCDC</t>
  </si>
  <si>
    <t>GMB-C-AAITG</t>
  </si>
  <si>
    <t>GAB-T-CERMEL</t>
  </si>
  <si>
    <t>SWZ-C-CANGO</t>
  </si>
  <si>
    <t>SLV-H-MOH</t>
  </si>
  <si>
    <t>EGY-C-UNDP</t>
  </si>
  <si>
    <t>ECU-H-MOH</t>
  </si>
  <si>
    <t>QPA-T-IGAD</t>
  </si>
  <si>
    <t>DOM-H-CONAVIH</t>
  </si>
  <si>
    <t>COM-H-DNLS</t>
  </si>
  <si>
    <t>COL-H-ENTerritorio</t>
  </si>
  <si>
    <t>TCD-H-MOH</t>
  </si>
  <si>
    <t>QRB-C-OECS</t>
  </si>
  <si>
    <t>BWA-C-ACHAP</t>
  </si>
  <si>
    <t>BOL-H-HIVOS</t>
  </si>
  <si>
    <t>BLZ-C-UNDP</t>
  </si>
  <si>
    <t>BLR-C-RSPCMT</t>
  </si>
  <si>
    <t>ARM-C-MOH</t>
  </si>
  <si>
    <t>AGO-M-MOH</t>
  </si>
  <si>
    <t>QRA-H-CARICOM</t>
  </si>
  <si>
    <t>DZA-H-MOH</t>
  </si>
  <si>
    <t>ALB-C-MOH</t>
  </si>
  <si>
    <t>QMZ-T-PNT</t>
  </si>
  <si>
    <t>World</t>
  </si>
  <si>
    <t>Western Asia</t>
  </si>
  <si>
    <t>Tunisia</t>
  </si>
  <si>
    <t>Southern Asia</t>
  </si>
  <si>
    <t>South Africa</t>
  </si>
  <si>
    <t>Serbia</t>
  </si>
  <si>
    <t>Russian Federation</t>
  </si>
  <si>
    <t>Romania</t>
  </si>
  <si>
    <t>Peru</t>
  </si>
  <si>
    <t>Panama</t>
  </si>
  <si>
    <t>Nicaragua</t>
  </si>
  <si>
    <t>Montenegro</t>
  </si>
  <si>
    <t>Mauritania</t>
  </si>
  <si>
    <t>Malaysia</t>
  </si>
  <si>
    <t>Kosovo</t>
  </si>
  <si>
    <t>Jamaica</t>
  </si>
  <si>
    <t>Guyana</t>
  </si>
  <si>
    <t>Georgia</t>
  </si>
  <si>
    <t>Gabon</t>
  </si>
  <si>
    <t>El Salvador</t>
  </si>
  <si>
    <t>Egypt</t>
  </si>
  <si>
    <t>Ecuador</t>
  </si>
  <si>
    <t>Eastern Africa</t>
  </si>
  <si>
    <t>Dominican Republic</t>
  </si>
  <si>
    <t>Côte d'Ivoire</t>
  </si>
  <si>
    <t>Comoros</t>
  </si>
  <si>
    <t>Colombia</t>
  </si>
  <si>
    <t>Caribbean</t>
  </si>
  <si>
    <t>Botswana</t>
  </si>
  <si>
    <t>Belize</t>
  </si>
  <si>
    <t>Belarus</t>
  </si>
  <si>
    <t>Armenia</t>
  </si>
  <si>
    <t>Americas</t>
  </si>
  <si>
    <t>Algeria</t>
  </si>
  <si>
    <t>Albania</t>
  </si>
  <si>
    <t>Africa</t>
  </si>
  <si>
    <t>SLV-C-MOH</t>
  </si>
  <si>
    <t>SLV-H-PLAN</t>
  </si>
  <si>
    <t>AfricaQMZ-T-PNT</t>
  </si>
  <si>
    <t>AfricaQPA-M-E8S</t>
  </si>
  <si>
    <t>AfricaQPA-M-LSDI</t>
  </si>
  <si>
    <t>AfricaQPA-T-ECSA</t>
  </si>
  <si>
    <t>AlbaniaALB-C-MOH</t>
  </si>
  <si>
    <t>AlgeriaDZA-H-MOH</t>
  </si>
  <si>
    <t>AmericasQRA-H-CARICOM</t>
  </si>
  <si>
    <t>AmericasQRA-H-HIVOS2</t>
  </si>
  <si>
    <t>AmericasQRA-M-IDB</t>
  </si>
  <si>
    <t>AmericasQRA-T-ORAS</t>
  </si>
  <si>
    <t>AmericasQRA-T-PIH</t>
  </si>
  <si>
    <t>AngolaAGO-M-MOH</t>
  </si>
  <si>
    <t>ArmeniaARM-C-MOH</t>
  </si>
  <si>
    <t>BelarusBLR-C-RSPCMT</t>
  </si>
  <si>
    <t>BelizeBLZ-C-UNDP</t>
  </si>
  <si>
    <t>BeninBEN-M-PNLP</t>
  </si>
  <si>
    <t>BeninBEN-S-CNLS-TP</t>
  </si>
  <si>
    <t>BotswanaBWA-C-ACHAP</t>
  </si>
  <si>
    <t>BotswanaBWA-C-BMoH</t>
  </si>
  <si>
    <t>BotswanaBWA-M-BMOH</t>
  </si>
  <si>
    <t>Burkina_FasoBFA-C-IPC</t>
  </si>
  <si>
    <t>Burkina_FasoBFA-H-SPCNLS</t>
  </si>
  <si>
    <t>Burkina_FasoBFA-M-PADS</t>
  </si>
  <si>
    <t>Burkina_FasoBFA-T-PADS</t>
  </si>
  <si>
    <t>Cabo_VerdeCPV-Z-CCSSIDA</t>
  </si>
  <si>
    <t>CaribbeanQRB-C-OECS</t>
  </si>
  <si>
    <t>Central_African_RepublicCAF-C-CRF</t>
  </si>
  <si>
    <t>Central_African_RepublicCAF-M-WVI</t>
  </si>
  <si>
    <t>ChadTCD-H-MOH</t>
  </si>
  <si>
    <t>ChadTCD-M-UNDP</t>
  </si>
  <si>
    <t>ChadTCD-T-MOH</t>
  </si>
  <si>
    <t>ColombiaCOL-H-ENTerritorio</t>
  </si>
  <si>
    <t>ComorosCOM-H-DNLS</t>
  </si>
  <si>
    <t>ComorosCOM-M-PNLP</t>
  </si>
  <si>
    <t>ComorosCOM-T-PNLT</t>
  </si>
  <si>
    <t>Costa_RicaCRI-H-HIVOS</t>
  </si>
  <si>
    <t>Côte_d'IvoireCIV-C-ACI</t>
  </si>
  <si>
    <t>Côte_d'IvoireCIV-H-MOH</t>
  </si>
  <si>
    <t>Côte_d'IvoireCIV-M-MOH</t>
  </si>
  <si>
    <t>Côte_d'IvoireCIV-M-SCI</t>
  </si>
  <si>
    <t>Côte_d'IvoireCIV-S-MOH</t>
  </si>
  <si>
    <t>Côte_d'IvoireCIV-T-MOH</t>
  </si>
  <si>
    <t>Dominican_RepublicDOM-H-CONAVIH</t>
  </si>
  <si>
    <t>Dominican_RepublicDOM-H-IDCP</t>
  </si>
  <si>
    <t>Dominican_RepublicDOM-T-MSPAS</t>
  </si>
  <si>
    <t>Eastern_AfricaQPA-T-IGAD</t>
  </si>
  <si>
    <t>EcuadorECU-H-MOH</t>
  </si>
  <si>
    <t>EgyptEGY-C-UNDP</t>
  </si>
  <si>
    <t>El_SalvadorSLV-H-MOH</t>
  </si>
  <si>
    <t>EswatiniSWZ-C-CANGO</t>
  </si>
  <si>
    <t>EswatiniSWZ-C-NERCHA</t>
  </si>
  <si>
    <t>GabonGAB-T-CERMEL</t>
  </si>
  <si>
    <t>GambiaGMB-C-AAITG</t>
  </si>
  <si>
    <t>GambiaGMB-C-NAS</t>
  </si>
  <si>
    <t>GeorgiaGEO-H-NCDC</t>
  </si>
  <si>
    <t>GeorgiaGEO-T-NCDC</t>
  </si>
  <si>
    <t>GuatemalaGTM-T-MSPAS</t>
  </si>
  <si>
    <t>GuyanaGUY-H-MOH</t>
  </si>
  <si>
    <t>GuyanaGUY-M-MOH</t>
  </si>
  <si>
    <t>GuyanaGUY-T-MOH</t>
  </si>
  <si>
    <t>HondurasHND-C-CHF</t>
  </si>
  <si>
    <t>IndonesiaIDN-H-SPIRITI</t>
  </si>
  <si>
    <t>JamaicaJAM-H-MOH</t>
  </si>
  <si>
    <t>KazakhstanKAZ-T-NCTP</t>
  </si>
  <si>
    <t>KosovoQNA-H-CDF</t>
  </si>
  <si>
    <t>KosovoQNA-T-CDF</t>
  </si>
  <si>
    <t>MalaysiaMYS-H-MAC</t>
  </si>
  <si>
    <t>MaliMLI-M-PSI</t>
  </si>
  <si>
    <t>MauritaniaMRT-Z-SENLS</t>
  </si>
  <si>
    <t>MontenegroMNE-H-MoH</t>
  </si>
  <si>
    <t>NicaraguaNIC-H-WVI</t>
  </si>
  <si>
    <t>NicaraguaNIC-M-REDNICA</t>
  </si>
  <si>
    <t>NicaraguaNIC-T-WVI</t>
  </si>
  <si>
    <t>NigerNER-T-MSP</t>
  </si>
  <si>
    <t>PanamaPAN-C-UNDP</t>
  </si>
  <si>
    <t>Papua_New_GuineaPNG-C-WV</t>
  </si>
  <si>
    <t>Papua_New_GuineaPNG-M-RAM</t>
  </si>
  <si>
    <t>ParaguayPRY-T-AV</t>
  </si>
  <si>
    <t>PeruPER-H-CARE</t>
  </si>
  <si>
    <t>PeruPER-T-SES</t>
  </si>
  <si>
    <t>RomaniaROU-T-MOH</t>
  </si>
  <si>
    <t>Russian_FederationRUS-H-HAF</t>
  </si>
  <si>
    <t>Sao_Tome_and_PrincipeSTP-Z-MOH</t>
  </si>
  <si>
    <t>SerbiaSRB-H-MOH</t>
  </si>
  <si>
    <t>Sierra_LeoneSLE-Z-CRS</t>
  </si>
  <si>
    <t>Sierra_LeoneSLE-Z-MOHS</t>
  </si>
  <si>
    <t>Solomon_IslandsSLB-M-MHMS</t>
  </si>
  <si>
    <t>Solomon_IslandsSLB-T-MOH</t>
  </si>
  <si>
    <t>South_AfricaZAF-C-AFSA</t>
  </si>
  <si>
    <t>South_AfricaZAF-C-BZ</t>
  </si>
  <si>
    <t>South_AfricaZAF-C-NACOSA</t>
  </si>
  <si>
    <t>South_AfricaZAF-C-NDOH</t>
  </si>
  <si>
    <t>South_SudanSSD-C-UNDP</t>
  </si>
  <si>
    <t>South-Eastern_AsiaQMZ-T-UNOPS</t>
  </si>
  <si>
    <t>Southern_AsiaQMZ-T-UNDP</t>
  </si>
  <si>
    <t>Sri_LankaLKA-H-FPA</t>
  </si>
  <si>
    <t>Sri_LankaLKA-H-MOH</t>
  </si>
  <si>
    <t>Sri_LankaLKA-M-MOH</t>
  </si>
  <si>
    <t>Sri_LankaLKA-S-MOH</t>
  </si>
  <si>
    <t>Sri_LankaLKA-T-MOH</t>
  </si>
  <si>
    <t>SurinameSUR-C-MOH</t>
  </si>
  <si>
    <t>TunisiaTUN-H-ONFP</t>
  </si>
  <si>
    <t>UzbekistanUZB-C-RAC</t>
  </si>
  <si>
    <t>Viet_NamVNM-H-VAAC</t>
  </si>
  <si>
    <t>Viet_NamVNM-H-VUSTA</t>
  </si>
  <si>
    <t>Viet_NamVNM-T-NTP</t>
  </si>
  <si>
    <t>Western_AsiaQSF-Z-IOM</t>
  </si>
  <si>
    <t>WorldQMZ-H-AFAO</t>
  </si>
  <si>
    <t>WorldQMZ-H-AUA</t>
  </si>
  <si>
    <t>WorldQMZ-H-FA</t>
  </si>
  <si>
    <t>WorldQMZ-T-PAS</t>
  </si>
  <si>
    <t>WorldQSA-H-SCF</t>
  </si>
  <si>
    <t>Non-Profit Association "Southern Africa Malaria Elimination Eight Initiative Sectretariat"</t>
  </si>
  <si>
    <t>Lubombo Spatial Development Initiative 2 NPC</t>
  </si>
  <si>
    <t>East, Central and Southern Africa Health Community</t>
  </si>
  <si>
    <t>Ministry of Health of the Republic of Albania</t>
  </si>
  <si>
    <t>Ministry of Health, Population and Hospital Reform of the People's Democratic Republic of Algeria</t>
  </si>
  <si>
    <t>Caribbean Community Secretariat</t>
  </si>
  <si>
    <t>Organismo Andino de Salud - Convenio Hipólito Unanue</t>
  </si>
  <si>
    <t>Partners In Health</t>
  </si>
  <si>
    <t>Ministry of Health of the Republic of Angola</t>
  </si>
  <si>
    <t>Ministry of Health of the Republic of Armenia</t>
  </si>
  <si>
    <t>Republican Scientific and Practical Center for Medical Technologies, Informatization, Administration and Management of Health</t>
  </si>
  <si>
    <t>Programme National de Lutte contre le Paludisme de la République du Bénin</t>
  </si>
  <si>
    <t>Conseil National de Lutte contre le VIH/SIDA, la Tuberculose, le Paludisme, les Hépatites, les Infections sexuellement transmissibles et les Epidémies</t>
  </si>
  <si>
    <t>African Comprehensive HIV/AIDS Partnerships</t>
  </si>
  <si>
    <t>Botswana-Ministry of Health and Wellness</t>
  </si>
  <si>
    <t>Organisation of Eastern Caribbean States</t>
  </si>
  <si>
    <t>Ministry of Public Health and National Solidarity</t>
  </si>
  <si>
    <t>Empresa Nacional Promotora del Desarrollo Territorial</t>
  </si>
  <si>
    <t>Ministry of Health, Solidarity and Gender Promotion of the Union of the Comoros</t>
  </si>
  <si>
    <t>Programme National de Lutte contre la Tuberculose et la Lepre</t>
  </si>
  <si>
    <t>Consejo Nacional para el VIH y el SIDA</t>
  </si>
  <si>
    <t>Instituto Dermatológico y Cirugía de Piel ‘Dr. Huberto Bogaert Díaz’</t>
  </si>
  <si>
    <t>Ministry of Public Health and Social Assistance of the Dominican Republic</t>
  </si>
  <si>
    <t>Intergovernmental Authority on Development</t>
  </si>
  <si>
    <t>Ministry of Public Health of the Republic of Ecuador</t>
  </si>
  <si>
    <t>Ministry of Health of the Republic of El Salvador</t>
  </si>
  <si>
    <t>Coordinating Assembly of Non Governmental Organisation</t>
  </si>
  <si>
    <t>Centre de Recherches Médicales de Lambaréné</t>
  </si>
  <si>
    <t>ActionAid International The Gambia</t>
  </si>
  <si>
    <t>The National AIDS Secretariat of the Republic of The Gambia</t>
  </si>
  <si>
    <t>Ministry of Health of the Republic of The Gambia</t>
  </si>
  <si>
    <t>National Center For Disease Control and Public Health</t>
  </si>
  <si>
    <t>Ministry of Health and Social Assistance of the Republic of Guatemala</t>
  </si>
  <si>
    <t>Ministry of Health of the Co-operative Republic of Guyana</t>
  </si>
  <si>
    <t>T.C.I. Foundation</t>
  </si>
  <si>
    <t>William J. Clinton Foundation</t>
  </si>
  <si>
    <t>Yayasan Spiritia</t>
  </si>
  <si>
    <t>Ministry of Health and Wellness,  Jamaica</t>
  </si>
  <si>
    <t>RSE on REU “National Scientific Center of Phthisiopulmonology of the Republic of  Kazakhstan” of the Ministry of Health of the Republic of  Kazakhstan</t>
  </si>
  <si>
    <t>Community Development Fund</t>
  </si>
  <si>
    <t>Malaysian AIDS Council</t>
  </si>
  <si>
    <t>Secrétariat Exécutif National de Lutte contre le SIDA de la République Islamique de Mauritanie</t>
  </si>
  <si>
    <t>Ministry of Health of Montenegro</t>
  </si>
  <si>
    <t>Federación Red NICASALUD</t>
  </si>
  <si>
    <t>Indus Hospital &amp; Health Network</t>
  </si>
  <si>
    <t>Alter Vida - Centro de Estudios y Formación para el Ecodesarrollo</t>
  </si>
  <si>
    <t>CARE Peru</t>
  </si>
  <si>
    <t>Socios en Salud sucursal Peru</t>
  </si>
  <si>
    <t>Ministry of Health of Romania</t>
  </si>
  <si>
    <t>St. Petersburg charitable fund programs “Humanitarian action”</t>
  </si>
  <si>
    <t>Ministry of Health of Republic of Serbia</t>
  </si>
  <si>
    <t>AIDS Foundation South Africa</t>
  </si>
  <si>
    <t>Beyond Zero NPC</t>
  </si>
  <si>
    <t>Networking HIV, AIDS Community of South Africa NPC</t>
  </si>
  <si>
    <t>National Department of Health of the Republic of South Africa</t>
  </si>
  <si>
    <t>The Family Planning Association of Sri Lanka</t>
  </si>
  <si>
    <t>Office National de la Famille et de la Population de la République de Tunisie</t>
  </si>
  <si>
    <t>Republican Center to Fight AIDS</t>
  </si>
  <si>
    <t>International Organization for Migration</t>
  </si>
  <si>
    <t>Australian Federation Of AIDS Organisations Limited</t>
  </si>
  <si>
    <t>Frontline AIDS</t>
  </si>
  <si>
    <t>Center for Health Policies and Studies</t>
  </si>
  <si>
    <t>Bolivia Plurinational State</t>
  </si>
  <si>
    <t>Korea Democratic Peoples Republic</t>
  </si>
  <si>
    <t>Bolivia_Plurinational_StateBOL-H-HIVOS</t>
  </si>
  <si>
    <t>Bolivia_Plurinational_StateBOL-M-UNDP</t>
  </si>
  <si>
    <t>Bolivia_Plurinational_StateBOL-T-UNDP</t>
  </si>
  <si>
    <t>Congo_Democratic_RepublicCOD-C-CORDAID</t>
  </si>
  <si>
    <t>Congo_Democratic_RepublicCOD-H-MOH</t>
  </si>
  <si>
    <t>Congo_Democratic_RepublicCOD-M-MOH</t>
  </si>
  <si>
    <t>Congo_Democratic_RepublicCOD-M-SANRU</t>
  </si>
  <si>
    <t>Congo_Democratic_RepublicCOD-S-MOH</t>
  </si>
  <si>
    <t>Congo_Democratic_RepublicCOD-T-MOH</t>
  </si>
  <si>
    <t>Iran_Islamic_RepublicIRN-H-UNDP</t>
  </si>
  <si>
    <t>Korea_Democratic_Peoples_RepublicPRK-Z-UNICEF</t>
  </si>
  <si>
    <t>Lao_Peoples_Democratic_RepublicLAO-C-MOH</t>
  </si>
  <si>
    <t>Tanzania_United_RepublicTZA-C-Amref</t>
  </si>
  <si>
    <t>Tanzania_United_RepublicTZA-H-MOF</t>
  </si>
  <si>
    <t>Tanzania_United_RepublicTZA-M-MOFP</t>
  </si>
  <si>
    <t>Tanzania_United_RepublicTZA-T-MOF</t>
  </si>
  <si>
    <t>El_SalvadorSLV-C-MOH</t>
  </si>
  <si>
    <t>El_SalvadorSLV-H-PLAN</t>
  </si>
  <si>
    <t xml:space="preserve">Plan International </t>
  </si>
  <si>
    <t>Guinea_BissauGNB-C-MOH</t>
  </si>
  <si>
    <t>Guinea_BissauGNB-M-UNDP</t>
  </si>
  <si>
    <t>South Eastern Asia</t>
  </si>
  <si>
    <t>Timor Leste</t>
  </si>
  <si>
    <t>Geography</t>
  </si>
  <si>
    <r>
      <t>In</t>
    </r>
    <r>
      <rPr>
        <b/>
        <sz val="11"/>
        <color theme="1"/>
        <rFont val="Arial"/>
        <family val="2"/>
      </rPr>
      <t xml:space="preserve"> </t>
    </r>
    <r>
      <rPr>
        <b/>
        <sz val="12"/>
        <color theme="4" tint="-0.499984740745262"/>
        <rFont val="Arial"/>
        <family val="2"/>
      </rPr>
      <t>Septembe</t>
    </r>
    <r>
      <rPr>
        <b/>
        <sz val="11"/>
        <color theme="4" tint="-0.499984740745262"/>
        <rFont val="Arial"/>
        <family val="2"/>
      </rPr>
      <t>r</t>
    </r>
    <r>
      <rPr>
        <b/>
        <sz val="11"/>
        <color theme="1"/>
        <rFont val="Arial"/>
        <family val="2"/>
      </rPr>
      <t>,</t>
    </r>
    <r>
      <rPr>
        <sz val="11"/>
        <color theme="1"/>
        <rFont val="Arial"/>
        <family val="2"/>
      </rPr>
      <t xml:space="preserve"> PR reporting would now include shipment information on the two additional items ordered; here both items were packed into single shipments:</t>
    </r>
  </si>
  <si>
    <r>
      <t xml:space="preserve">Finally, in </t>
    </r>
    <r>
      <rPr>
        <b/>
        <sz val="12"/>
        <color theme="4" tint="-0.499984740745262"/>
        <rFont val="Arial"/>
        <family val="2"/>
      </rPr>
      <t>November</t>
    </r>
    <r>
      <rPr>
        <sz val="11"/>
        <color theme="1"/>
        <rFont val="Arial"/>
        <family val="2"/>
      </rPr>
      <t>, PR must record delivery of shipments on the 7 and 10 October, respectively:</t>
    </r>
  </si>
  <si>
    <t>This includes PO Number, PO Issued Date, PO Total Amount in USD, and Inco Term.</t>
  </si>
  <si>
    <r>
      <t xml:space="preserve">For example PR reporting in </t>
    </r>
    <r>
      <rPr>
        <b/>
        <sz val="12"/>
        <color theme="4" tint="-0.499984740745262"/>
        <rFont val="Arial"/>
        <family val="2"/>
      </rPr>
      <t>July</t>
    </r>
    <r>
      <rPr>
        <sz val="11"/>
        <color theme="1"/>
        <rFont val="Arial"/>
        <family val="2"/>
      </rPr>
      <t xml:space="preserve"> on PO 3709 (directly below) would only include information at the PO level and PO line level :</t>
    </r>
  </si>
  <si>
    <t>Total PO Amount 
(in $USD)</t>
  </si>
  <si>
    <t>Price Per Pack
(in $USD)</t>
  </si>
  <si>
    <t>MyanmarQSE-M-UNOPS</t>
  </si>
  <si>
    <r>
      <rPr>
        <b/>
        <sz val="12"/>
        <color theme="1"/>
        <rFont val="Arial"/>
        <family val="2"/>
      </rPr>
      <t>Date Updated:</t>
    </r>
    <r>
      <rPr>
        <sz val="12"/>
        <color theme="1"/>
        <rFont val="Arial"/>
        <family val="2"/>
      </rPr>
      <t xml:space="preserve"> 26 April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</si>
</sst>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yyyy;@"/>
    <numFmt numFmtId="165" formatCode="_(* #,##0_);_(* \(#,##0\);_(* &quot;-&quot;??_);_(@_)"/>
    <numFmt numFmtId="166" formatCode="d\-mmm\-yyyy"/>
    <numFmt numFmtId="167" formatCode="[$-809]d\ mmmm\ yyyy;@"/>
    <numFmt numFmtId="168" formatCode="_-[$$-409]* #,##0.00_ ;_-[$$-409]* \-#,##0.00\ ;_-[$$-409]* &quot;-&quot;??_ ;_-@_ "/>
  </numFmts>
  <fonts count="21" x14ac:knownFonts="1">
    <font>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0"/>
      <name val="Arial"/>
      <family val="2"/>
    </font>
    <font>
      <sz val="11"/>
      <name val="Arial"/>
      <family val="2"/>
    </font>
    <font>
      <b/>
      <sz val="11"/>
      <name val="Arial"/>
      <family val="2"/>
    </font>
    <font>
      <sz val="12"/>
      <color theme="1"/>
      <name val="Arial"/>
      <family val="2"/>
    </font>
    <font>
      <sz val="10"/>
      <color theme="1"/>
      <name val="Arial"/>
      <family val="2"/>
    </font>
    <font>
      <b/>
      <sz val="12"/>
      <color theme="1"/>
      <name val="Arial"/>
      <family val="2"/>
    </font>
    <font>
      <b/>
      <sz val="11"/>
      <color theme="1"/>
      <name val="Arial"/>
      <family val="2"/>
    </font>
    <font>
      <b/>
      <u/>
      <sz val="13"/>
      <color theme="4" tint="-0.499984740745262"/>
      <name val="Arial"/>
      <family val="2"/>
    </font>
    <font>
      <b/>
      <sz val="11"/>
      <color theme="4" tint="-0.499984740745262"/>
      <name val="Arial"/>
      <family val="2"/>
    </font>
    <font>
      <b/>
      <sz val="12"/>
      <color theme="4" tint="-0.499984740745262"/>
      <name val="Arial"/>
      <family val="2"/>
    </font>
    <font>
      <b/>
      <sz val="16"/>
      <color theme="4" tint="-0.499984740745262"/>
      <name val="Arial"/>
      <family val="2"/>
    </font>
    <font>
      <b/>
      <u/>
      <sz val="14"/>
      <color theme="4" tint="-0.499984740745262"/>
      <name val="Arial"/>
      <family val="2"/>
    </font>
    <font>
      <sz val="12"/>
      <name val="Arial"/>
      <family val="2"/>
    </font>
    <font>
      <b/>
      <sz val="11"/>
      <color theme="1"/>
      <name val="Calibri"/>
      <family val="2"/>
      <scheme val="minor"/>
    </font>
    <font>
      <sz val="18"/>
      <color theme="1"/>
      <name val="Arial Black"/>
      <family val="2"/>
    </font>
    <font>
      <sz val="11"/>
      <color rgb="FF000000"/>
      <name val="Arial"/>
      <family val="2"/>
    </font>
    <font>
      <sz val="11"/>
      <color theme="0"/>
      <name val="Arial"/>
      <family val="2"/>
    </font>
  </fonts>
  <fills count="20">
    <fill>
      <patternFill patternType="none"/>
    </fill>
    <fill>
      <patternFill patternType="gray125"/>
    </fill>
    <fill>
      <patternFill patternType="solid">
        <fgColor theme="4" tint="0.79998168889431442"/>
        <bgColor indexed="64"/>
      </patternFill>
    </fill>
    <fill>
      <patternFill patternType="solid">
        <fgColor rgb="FFD9E1F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9" tint="-0.49998474074526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rgb="FFFFCDCD"/>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bgColor indexed="64"/>
      </patternFill>
    </fill>
    <fill>
      <patternFill patternType="solid">
        <fgColor theme="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theme="4" tint="0.399975585192419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theme="7"/>
      </left>
      <right style="medium">
        <color theme="7"/>
      </right>
      <top style="medium">
        <color theme="7"/>
      </top>
      <bottom style="medium">
        <color theme="7"/>
      </bottom>
      <diagonal/>
    </border>
    <border>
      <left style="medium">
        <color theme="7"/>
      </left>
      <right style="thin">
        <color indexed="64"/>
      </right>
      <top style="medium">
        <color theme="7"/>
      </top>
      <bottom style="medium">
        <color theme="7"/>
      </bottom>
      <diagonal/>
    </border>
    <border>
      <left style="thin">
        <color indexed="64"/>
      </left>
      <right style="thin">
        <color indexed="64"/>
      </right>
      <top style="medium">
        <color theme="7"/>
      </top>
      <bottom style="medium">
        <color theme="7"/>
      </bottom>
      <diagonal/>
    </border>
    <border>
      <left style="thin">
        <color indexed="64"/>
      </left>
      <right style="medium">
        <color theme="7"/>
      </right>
      <top style="medium">
        <color theme="7"/>
      </top>
      <bottom style="medium">
        <color theme="7"/>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7"/>
      </left>
      <right style="thin">
        <color indexed="64"/>
      </right>
      <top style="medium">
        <color theme="7"/>
      </top>
      <bottom style="hair">
        <color indexed="64"/>
      </bottom>
      <diagonal/>
    </border>
    <border>
      <left style="thin">
        <color indexed="64"/>
      </left>
      <right style="thin">
        <color indexed="64"/>
      </right>
      <top style="medium">
        <color theme="7"/>
      </top>
      <bottom style="hair">
        <color indexed="64"/>
      </bottom>
      <diagonal/>
    </border>
    <border>
      <left style="thin">
        <color indexed="64"/>
      </left>
      <right style="medium">
        <color theme="7"/>
      </right>
      <top style="medium">
        <color theme="7"/>
      </top>
      <bottom style="hair">
        <color indexed="64"/>
      </bottom>
      <diagonal/>
    </border>
    <border>
      <left style="medium">
        <color theme="7"/>
      </left>
      <right style="thin">
        <color indexed="64"/>
      </right>
      <top style="hair">
        <color indexed="64"/>
      </top>
      <bottom style="hair">
        <color indexed="64"/>
      </bottom>
      <diagonal/>
    </border>
    <border>
      <left style="thin">
        <color indexed="64"/>
      </left>
      <right style="medium">
        <color theme="7"/>
      </right>
      <top style="hair">
        <color indexed="64"/>
      </top>
      <bottom style="hair">
        <color indexed="64"/>
      </bottom>
      <diagonal/>
    </border>
    <border>
      <left style="medium">
        <color theme="7"/>
      </left>
      <right style="thin">
        <color indexed="64"/>
      </right>
      <top style="hair">
        <color indexed="64"/>
      </top>
      <bottom style="medium">
        <color theme="7"/>
      </bottom>
      <diagonal/>
    </border>
    <border>
      <left style="thin">
        <color indexed="64"/>
      </left>
      <right style="thin">
        <color indexed="64"/>
      </right>
      <top style="hair">
        <color indexed="64"/>
      </top>
      <bottom style="medium">
        <color theme="7"/>
      </bottom>
      <diagonal/>
    </border>
    <border>
      <left style="thin">
        <color indexed="64"/>
      </left>
      <right style="medium">
        <color theme="7"/>
      </right>
      <top style="hair">
        <color indexed="64"/>
      </top>
      <bottom style="medium">
        <color theme="7"/>
      </bottom>
      <diagonal/>
    </border>
    <border>
      <left/>
      <right style="medium">
        <color indexed="64"/>
      </right>
      <top style="hair">
        <color indexed="64"/>
      </top>
      <bottom style="hair">
        <color indexed="64"/>
      </bottom>
      <diagonal/>
    </border>
    <border>
      <left style="medium">
        <color theme="7"/>
      </left>
      <right style="medium">
        <color theme="7"/>
      </right>
      <top style="medium">
        <color theme="7"/>
      </top>
      <bottom style="hair">
        <color indexed="64"/>
      </bottom>
      <diagonal/>
    </border>
    <border>
      <left style="medium">
        <color theme="7"/>
      </left>
      <right style="medium">
        <color theme="7"/>
      </right>
      <top style="hair">
        <color indexed="64"/>
      </top>
      <bottom style="hair">
        <color indexed="64"/>
      </bottom>
      <diagonal/>
    </border>
    <border>
      <left style="medium">
        <color theme="7"/>
      </left>
      <right style="medium">
        <color theme="7"/>
      </right>
      <top style="hair">
        <color indexed="64"/>
      </top>
      <bottom style="medium">
        <color theme="7"/>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300">
    <xf numFmtId="0" fontId="0" fillId="0" borderId="0" xfId="0"/>
    <xf numFmtId="0" fontId="4" fillId="8" borderId="6"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4" fillId="8" borderId="17" xfId="0" applyFont="1" applyFill="1" applyBorder="1" applyAlignment="1" applyProtection="1">
      <alignment horizontal="center" vertical="center" wrapText="1"/>
    </xf>
    <xf numFmtId="0" fontId="2" fillId="7" borderId="36" xfId="0" applyFont="1" applyFill="1" applyBorder="1" applyAlignment="1" applyProtection="1">
      <alignment horizontal="center" vertical="center" wrapText="1"/>
    </xf>
    <xf numFmtId="0" fontId="2" fillId="7" borderId="37" xfId="0" applyFont="1" applyFill="1" applyBorder="1" applyAlignment="1" applyProtection="1">
      <alignment horizontal="center" vertical="center" wrapText="1"/>
    </xf>
    <xf numFmtId="0" fontId="2" fillId="7" borderId="29" xfId="0" applyFont="1" applyFill="1" applyBorder="1" applyAlignment="1" applyProtection="1">
      <alignment horizontal="center" vertical="center" wrapText="1"/>
    </xf>
    <xf numFmtId="0" fontId="0" fillId="0" borderId="0" xfId="0" pivotButton="1"/>
    <xf numFmtId="0" fontId="3" fillId="0" borderId="0" xfId="0" applyFont="1" applyProtection="1"/>
    <xf numFmtId="0" fontId="7" fillId="0" borderId="0" xfId="0" applyFont="1" applyProtection="1"/>
    <xf numFmtId="0" fontId="8" fillId="14" borderId="0" xfId="0" applyFont="1" applyFill="1" applyAlignment="1" applyProtection="1">
      <alignment vertical="center"/>
      <protection hidden="1"/>
    </xf>
    <xf numFmtId="0" fontId="8" fillId="2" borderId="14" xfId="0" applyFont="1" applyFill="1" applyBorder="1" applyAlignment="1" applyProtection="1">
      <alignment vertical="center"/>
      <protection hidden="1"/>
    </xf>
    <xf numFmtId="0" fontId="9" fillId="2" borderId="15" xfId="0" applyFont="1" applyFill="1" applyBorder="1" applyAlignment="1" applyProtection="1">
      <alignment vertical="center"/>
      <protection hidden="1"/>
    </xf>
    <xf numFmtId="0" fontId="7" fillId="2" borderId="15" xfId="0" applyFont="1" applyFill="1" applyBorder="1" applyAlignment="1" applyProtection="1">
      <alignment vertical="center" wrapText="1"/>
      <protection hidden="1"/>
    </xf>
    <xf numFmtId="0" fontId="8" fillId="2" borderId="16" xfId="0" applyFont="1" applyFill="1" applyBorder="1" applyAlignment="1" applyProtection="1">
      <alignment vertical="center"/>
      <protection hidden="1"/>
    </xf>
    <xf numFmtId="0" fontId="3" fillId="0" borderId="0" xfId="0" applyFont="1" applyAlignment="1" applyProtection="1">
      <alignment vertical="center"/>
      <protection hidden="1"/>
    </xf>
    <xf numFmtId="0" fontId="3" fillId="2" borderId="2" xfId="0" applyFont="1" applyFill="1" applyBorder="1" applyProtection="1"/>
    <xf numFmtId="0" fontId="3" fillId="2" borderId="13" xfId="0" applyFont="1" applyFill="1" applyBorder="1" applyProtection="1"/>
    <xf numFmtId="0" fontId="7" fillId="2" borderId="0" xfId="0" applyFont="1" applyFill="1" applyBorder="1" applyAlignment="1" applyProtection="1">
      <alignment horizontal="left"/>
      <protection hidden="1"/>
    </xf>
    <xf numFmtId="0" fontId="7" fillId="2" borderId="0" xfId="0" applyFont="1" applyFill="1" applyBorder="1" applyProtection="1"/>
    <xf numFmtId="0" fontId="3" fillId="2" borderId="10" xfId="0" applyFont="1" applyFill="1" applyBorder="1" applyProtection="1"/>
    <xf numFmtId="0" fontId="3" fillId="2" borderId="12" xfId="0" applyFont="1" applyFill="1" applyBorder="1" applyProtection="1"/>
    <xf numFmtId="0" fontId="5" fillId="0" borderId="0" xfId="0" applyFont="1" applyAlignment="1" applyProtection="1">
      <alignment vertical="center"/>
      <protection hidden="1"/>
    </xf>
    <xf numFmtId="0" fontId="3" fillId="14" borderId="0" xfId="0" applyFont="1" applyFill="1" applyAlignment="1" applyProtection="1">
      <alignment vertical="center"/>
      <protection hidden="1"/>
    </xf>
    <xf numFmtId="0" fontId="3" fillId="2" borderId="14" xfId="0" applyFont="1" applyFill="1" applyBorder="1" applyAlignment="1" applyProtection="1">
      <alignment vertical="center"/>
      <protection hidden="1"/>
    </xf>
    <xf numFmtId="0" fontId="10" fillId="2" borderId="15" xfId="0" applyFont="1" applyFill="1" applyBorder="1" applyAlignment="1" applyProtection="1">
      <alignment vertical="center"/>
      <protection hidden="1"/>
    </xf>
    <xf numFmtId="0" fontId="3" fillId="2" borderId="15" xfId="0" applyFont="1" applyFill="1" applyBorder="1" applyAlignment="1" applyProtection="1">
      <alignment vertical="center" wrapText="1"/>
      <protection hidden="1"/>
    </xf>
    <xf numFmtId="0" fontId="3" fillId="2" borderId="16" xfId="0" applyFont="1" applyFill="1" applyBorder="1" applyAlignment="1" applyProtection="1">
      <alignment vertical="center"/>
      <protection hidden="1"/>
    </xf>
    <xf numFmtId="0" fontId="3" fillId="2" borderId="2" xfId="0" applyFont="1" applyFill="1" applyBorder="1" applyAlignment="1" applyProtection="1">
      <alignment vertical="center"/>
      <protection hidden="1"/>
    </xf>
    <xf numFmtId="0" fontId="3" fillId="2" borderId="13" xfId="0" applyFont="1" applyFill="1" applyBorder="1" applyAlignment="1" applyProtection="1">
      <alignment vertical="center"/>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left" indent="3"/>
      <protection hidden="1"/>
    </xf>
    <xf numFmtId="0" fontId="10" fillId="19" borderId="1" xfId="0" applyFont="1" applyFill="1" applyBorder="1" applyAlignment="1" applyProtection="1">
      <alignment horizontal="center"/>
      <protection hidden="1"/>
    </xf>
    <xf numFmtId="0" fontId="3" fillId="2" borderId="0" xfId="0" applyFont="1" applyFill="1" applyAlignment="1" applyProtection="1">
      <alignment horizontal="left" indent="1"/>
      <protection hidden="1"/>
    </xf>
    <xf numFmtId="0" fontId="3" fillId="2" borderId="28" xfId="0" applyFont="1" applyFill="1" applyBorder="1" applyAlignment="1" applyProtection="1">
      <alignment horizontal="center"/>
      <protection hidden="1"/>
    </xf>
    <xf numFmtId="0" fontId="10" fillId="18" borderId="1" xfId="0" applyFont="1" applyFill="1" applyBorder="1" applyAlignment="1" applyProtection="1">
      <alignment horizontal="center"/>
      <protection hidden="1"/>
    </xf>
    <xf numFmtId="0" fontId="10" fillId="2" borderId="0" xfId="0" applyFont="1" applyFill="1" applyAlignment="1" applyProtection="1">
      <alignment horizontal="left"/>
      <protection hidden="1"/>
    </xf>
    <xf numFmtId="0" fontId="3" fillId="2" borderId="0" xfId="0" applyFont="1" applyFill="1" applyProtection="1">
      <protection hidden="1"/>
    </xf>
    <xf numFmtId="0" fontId="4" fillId="8" borderId="1" xfId="0" applyFont="1" applyFill="1" applyBorder="1" applyAlignment="1" applyProtection="1">
      <alignment horizontal="center"/>
      <protection hidden="1"/>
    </xf>
    <xf numFmtId="0" fontId="3" fillId="2" borderId="0" xfId="0" applyFont="1" applyFill="1" applyAlignment="1" applyProtection="1">
      <alignment horizontal="center"/>
      <protection hidden="1"/>
    </xf>
    <xf numFmtId="0" fontId="3" fillId="14" borderId="0" xfId="0" applyFont="1" applyFill="1" applyAlignment="1" applyProtection="1">
      <alignment vertical="center" wrapText="1"/>
      <protection hidden="1"/>
    </xf>
    <xf numFmtId="0" fontId="3" fillId="2" borderId="2" xfId="0" applyFont="1" applyFill="1" applyBorder="1" applyAlignment="1" applyProtection="1">
      <alignment vertical="center" wrapText="1"/>
      <protection hidden="1"/>
    </xf>
    <xf numFmtId="0" fontId="3" fillId="2" borderId="13" xfId="0" applyFont="1" applyFill="1" applyBorder="1" applyAlignment="1" applyProtection="1">
      <alignment vertical="center" wrapText="1"/>
      <protection hidden="1"/>
    </xf>
    <xf numFmtId="0" fontId="3" fillId="0" borderId="0" xfId="0" applyFont="1" applyAlignment="1" applyProtection="1">
      <alignment vertical="center" wrapText="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10" fillId="2" borderId="0" xfId="0" applyFont="1" applyFill="1" applyAlignment="1" applyProtection="1">
      <alignment horizontal="left" wrapText="1"/>
      <protection hidden="1"/>
    </xf>
    <xf numFmtId="0" fontId="3" fillId="13" borderId="1" xfId="0" applyFont="1" applyFill="1" applyBorder="1" applyProtection="1">
      <protection hidden="1"/>
    </xf>
    <xf numFmtId="0" fontId="3" fillId="12" borderId="1" xfId="0" applyFont="1" applyFill="1" applyBorder="1" applyProtection="1">
      <protection hidden="1"/>
    </xf>
    <xf numFmtId="1" fontId="3" fillId="0" borderId="1" xfId="0" applyNumberFormat="1" applyFont="1" applyBorder="1" applyAlignment="1" applyProtection="1">
      <alignment horizontal="left" vertical="center" wrapText="1"/>
      <protection hidden="1"/>
    </xf>
    <xf numFmtId="0" fontId="3" fillId="15" borderId="1" xfId="0" applyFont="1" applyFill="1" applyBorder="1" applyProtection="1">
      <protection hidden="1"/>
    </xf>
    <xf numFmtId="0" fontId="3" fillId="2" borderId="10" xfId="0" applyFont="1" applyFill="1" applyBorder="1" applyAlignment="1" applyProtection="1">
      <alignment vertical="center"/>
      <protection hidden="1"/>
    </xf>
    <xf numFmtId="0" fontId="3" fillId="2" borderId="11" xfId="0" applyFont="1" applyFill="1" applyBorder="1" applyProtection="1">
      <protection hidden="1"/>
    </xf>
    <xf numFmtId="0" fontId="3" fillId="2" borderId="12" xfId="0" applyFont="1" applyFill="1" applyBorder="1" applyAlignment="1" applyProtection="1">
      <alignment vertical="center"/>
      <protection hidden="1"/>
    </xf>
    <xf numFmtId="0" fontId="3" fillId="0" borderId="0" xfId="0" applyFont="1" applyProtection="1">
      <protection hidden="1"/>
    </xf>
    <xf numFmtId="0" fontId="3" fillId="0" borderId="0" xfId="0" applyFont="1"/>
    <xf numFmtId="0" fontId="3" fillId="9" borderId="14" xfId="0" applyFont="1" applyFill="1" applyBorder="1" applyProtection="1"/>
    <xf numFmtId="0" fontId="3" fillId="9" borderId="15" xfId="0" applyFont="1" applyFill="1" applyBorder="1" applyProtection="1"/>
    <xf numFmtId="0" fontId="3" fillId="9" borderId="16" xfId="0" applyFont="1" applyFill="1" applyBorder="1" applyProtection="1"/>
    <xf numFmtId="0" fontId="3" fillId="9" borderId="2" xfId="0" applyFont="1" applyFill="1" applyBorder="1" applyProtection="1"/>
    <xf numFmtId="0" fontId="3" fillId="9" borderId="0" xfId="0" applyFont="1" applyFill="1" applyBorder="1" applyProtection="1"/>
    <xf numFmtId="0" fontId="3" fillId="9" borderId="13" xfId="0" applyFont="1" applyFill="1" applyBorder="1" applyProtection="1"/>
    <xf numFmtId="0" fontId="3" fillId="0" borderId="0" xfId="0" applyFont="1" applyAlignment="1" applyProtection="1">
      <alignment wrapText="1"/>
    </xf>
    <xf numFmtId="0" fontId="3" fillId="9" borderId="2" xfId="0" applyFont="1" applyFill="1" applyBorder="1" applyAlignment="1" applyProtection="1">
      <alignment wrapText="1"/>
    </xf>
    <xf numFmtId="0" fontId="3" fillId="9" borderId="13" xfId="0" applyFont="1" applyFill="1" applyBorder="1" applyAlignment="1" applyProtection="1">
      <alignment wrapText="1"/>
    </xf>
    <xf numFmtId="0" fontId="3" fillId="0" borderId="0" xfId="0" applyFont="1" applyAlignment="1">
      <alignment wrapText="1"/>
    </xf>
    <xf numFmtId="0" fontId="3" fillId="0" borderId="18" xfId="0" applyFont="1" applyBorder="1" applyAlignment="1" applyProtection="1">
      <alignment horizontal="center"/>
    </xf>
    <xf numFmtId="0" fontId="3" fillId="0" borderId="18" xfId="0" applyFont="1" applyBorder="1" applyProtection="1">
      <protection locked="0"/>
    </xf>
    <xf numFmtId="165" fontId="3" fillId="0" borderId="18" xfId="2" applyNumberFormat="1" applyFont="1" applyBorder="1" applyProtection="1">
      <protection locked="0"/>
    </xf>
    <xf numFmtId="165" fontId="3" fillId="0" borderId="38" xfId="2" applyNumberFormat="1" applyFont="1" applyBorder="1" applyProtection="1">
      <protection locked="0"/>
    </xf>
    <xf numFmtId="0" fontId="3" fillId="0" borderId="19" xfId="0" applyFont="1" applyBorder="1" applyAlignment="1" applyProtection="1">
      <alignment horizontal="center"/>
    </xf>
    <xf numFmtId="0" fontId="3" fillId="0" borderId="19" xfId="0" applyFont="1" applyBorder="1" applyProtection="1">
      <protection locked="0"/>
    </xf>
    <xf numFmtId="165" fontId="3" fillId="0" borderId="19" xfId="2" applyNumberFormat="1" applyFont="1" applyBorder="1" applyProtection="1">
      <protection locked="0"/>
    </xf>
    <xf numFmtId="165" fontId="3" fillId="0" borderId="40" xfId="2" applyNumberFormat="1" applyFont="1" applyBorder="1" applyProtection="1">
      <protection locked="0"/>
    </xf>
    <xf numFmtId="0" fontId="3" fillId="0" borderId="20" xfId="0" applyFont="1" applyBorder="1" applyAlignment="1" applyProtection="1">
      <alignment horizontal="center"/>
    </xf>
    <xf numFmtId="0" fontId="3" fillId="9" borderId="10" xfId="0" applyFont="1" applyFill="1" applyBorder="1" applyProtection="1"/>
    <xf numFmtId="0" fontId="3" fillId="9" borderId="11" xfId="0" applyFont="1" applyFill="1" applyBorder="1" applyProtection="1"/>
    <xf numFmtId="0" fontId="3" fillId="9" borderId="12" xfId="0" applyFont="1" applyFill="1" applyBorder="1" applyProtection="1"/>
    <xf numFmtId="43" fontId="3" fillId="0" borderId="0" xfId="2" applyFont="1"/>
    <xf numFmtId="10" fontId="3" fillId="0" borderId="0" xfId="1" applyNumberFormat="1" applyFont="1"/>
    <xf numFmtId="0" fontId="10" fillId="0" borderId="0" xfId="0" applyFont="1"/>
    <xf numFmtId="0" fontId="3" fillId="0" borderId="0" xfId="0" applyFont="1" applyAlignment="1">
      <alignment horizontal="left" indent="1"/>
    </xf>
    <xf numFmtId="0" fontId="10" fillId="0" borderId="9" xfId="0" applyFont="1" applyBorder="1" applyAlignment="1">
      <alignment horizontal="left"/>
    </xf>
    <xf numFmtId="0" fontId="3" fillId="2" borderId="0" xfId="0" applyFont="1" applyFill="1" applyBorder="1" applyProtection="1"/>
    <xf numFmtId="0" fontId="3" fillId="2" borderId="11" xfId="0" applyFont="1" applyFill="1" applyBorder="1" applyProtection="1"/>
    <xf numFmtId="0" fontId="3" fillId="2" borderId="14" xfId="0" applyFont="1" applyFill="1" applyBorder="1" applyProtection="1"/>
    <xf numFmtId="0" fontId="3" fillId="2" borderId="15" xfId="0" applyFont="1" applyFill="1" applyBorder="1" applyProtection="1"/>
    <xf numFmtId="0" fontId="3" fillId="2" borderId="16" xfId="0" applyFont="1" applyFill="1" applyBorder="1" applyProtection="1"/>
    <xf numFmtId="0" fontId="3" fillId="2" borderId="0" xfId="0" applyFont="1" applyFill="1" applyBorder="1" applyAlignment="1" applyProtection="1">
      <protection hidden="1"/>
    </xf>
    <xf numFmtId="0" fontId="3" fillId="2" borderId="0" xfId="0" applyFont="1" applyFill="1" applyBorder="1" applyAlignment="1" applyProtection="1"/>
    <xf numFmtId="0" fontId="12" fillId="2" borderId="0" xfId="0" applyFont="1" applyFill="1" applyBorder="1" applyAlignment="1" applyProtection="1">
      <alignment horizontal="left"/>
      <protection hidden="1"/>
    </xf>
    <xf numFmtId="0" fontId="3" fillId="2" borderId="11" xfId="0" applyFont="1" applyFill="1" applyBorder="1" applyAlignment="1" applyProtection="1">
      <protection hidden="1"/>
    </xf>
    <xf numFmtId="0" fontId="12" fillId="2" borderId="11" xfId="0" applyFont="1" applyFill="1" applyBorder="1" applyAlignment="1" applyProtection="1">
      <alignment horizontal="left"/>
      <protection hidden="1"/>
    </xf>
    <xf numFmtId="0" fontId="3" fillId="0" borderId="21" xfId="0" applyFont="1" applyBorder="1" applyAlignment="1" applyProtection="1">
      <alignment horizontal="center"/>
    </xf>
    <xf numFmtId="0" fontId="2" fillId="3" borderId="4"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3" fillId="0" borderId="7" xfId="0" applyFont="1" applyBorder="1" applyAlignment="1" applyProtection="1">
      <alignment horizontal="center"/>
    </xf>
    <xf numFmtId="0" fontId="3" fillId="0" borderId="21" xfId="0" applyFont="1" applyFill="1" applyBorder="1" applyAlignment="1" applyProtection="1">
      <alignment horizontal="center"/>
    </xf>
    <xf numFmtId="0" fontId="3" fillId="0" borderId="24" xfId="0" applyFont="1" applyFill="1" applyBorder="1" applyAlignment="1" applyProtection="1">
      <alignment horizontal="center"/>
    </xf>
    <xf numFmtId="0" fontId="15" fillId="2" borderId="0" xfId="0" applyFont="1" applyFill="1" applyBorder="1" applyAlignment="1" applyProtection="1">
      <protection hidden="1"/>
    </xf>
    <xf numFmtId="0" fontId="0" fillId="2" borderId="0" xfId="0" applyFill="1"/>
    <xf numFmtId="0" fontId="3" fillId="13" borderId="48" xfId="0" applyFont="1" applyFill="1" applyBorder="1" applyProtection="1"/>
    <xf numFmtId="0" fontId="3" fillId="13" borderId="49" xfId="0" applyFont="1" applyFill="1" applyBorder="1" applyProtection="1"/>
    <xf numFmtId="165" fontId="3" fillId="13" borderId="49" xfId="2" applyNumberFormat="1" applyFont="1" applyFill="1" applyBorder="1" applyProtection="1"/>
    <xf numFmtId="165" fontId="3" fillId="0" borderId="23" xfId="2" applyNumberFormat="1" applyFont="1" applyBorder="1" applyProtection="1"/>
    <xf numFmtId="164" fontId="3" fillId="0" borderId="18" xfId="0" applyNumberFormat="1" applyFont="1" applyBorder="1" applyProtection="1"/>
    <xf numFmtId="164" fontId="3" fillId="0" borderId="39" xfId="0" applyNumberFormat="1" applyFont="1" applyBorder="1" applyProtection="1"/>
    <xf numFmtId="165" fontId="3" fillId="0" borderId="38" xfId="2" applyNumberFormat="1" applyFont="1" applyBorder="1" applyProtection="1"/>
    <xf numFmtId="0" fontId="3" fillId="0" borderId="23" xfId="0" applyFont="1" applyBorder="1" applyProtection="1"/>
    <xf numFmtId="0" fontId="3" fillId="0" borderId="7" xfId="0" applyFont="1" applyBorder="1" applyProtection="1"/>
    <xf numFmtId="164" fontId="3" fillId="0" borderId="7" xfId="0" applyNumberFormat="1" applyFont="1" applyBorder="1" applyProtection="1"/>
    <xf numFmtId="44" fontId="3" fillId="0" borderId="7" xfId="3" applyFont="1" applyBorder="1" applyProtection="1"/>
    <xf numFmtId="0" fontId="3" fillId="0" borderId="7" xfId="0" applyFont="1" applyFill="1" applyBorder="1" applyProtection="1"/>
    <xf numFmtId="165" fontId="3" fillId="0" borderId="7" xfId="2" applyNumberFormat="1" applyFont="1" applyBorder="1" applyProtection="1"/>
    <xf numFmtId="44" fontId="3" fillId="0" borderId="31" xfId="3" applyFont="1" applyBorder="1" applyProtection="1"/>
    <xf numFmtId="165" fontId="3" fillId="0" borderId="53" xfId="2" applyNumberFormat="1" applyFont="1" applyBorder="1" applyProtection="1"/>
    <xf numFmtId="164" fontId="3" fillId="0" borderId="54" xfId="0" applyNumberFormat="1" applyFont="1" applyBorder="1" applyProtection="1"/>
    <xf numFmtId="0" fontId="3" fillId="0" borderId="30" xfId="0" applyFont="1" applyBorder="1" applyProtection="1"/>
    <xf numFmtId="0" fontId="3" fillId="0" borderId="18" xfId="0" applyFont="1" applyBorder="1" applyProtection="1"/>
    <xf numFmtId="0" fontId="3" fillId="0" borderId="19" xfId="0" applyFont="1" applyBorder="1" applyProtection="1"/>
    <xf numFmtId="165" fontId="3" fillId="0" borderId="19" xfId="2" applyNumberFormat="1" applyFont="1" applyBorder="1" applyProtection="1"/>
    <xf numFmtId="165" fontId="3" fillId="0" borderId="18" xfId="2" applyNumberFormat="1" applyFont="1" applyBorder="1" applyProtection="1"/>
    <xf numFmtId="165" fontId="3" fillId="13" borderId="48" xfId="2" applyNumberFormat="1" applyFont="1" applyFill="1" applyBorder="1" applyProtection="1"/>
    <xf numFmtId="164" fontId="3" fillId="0" borderId="51" xfId="0" applyNumberFormat="1" applyFont="1" applyBorder="1" applyProtection="1"/>
    <xf numFmtId="0" fontId="3" fillId="0" borderId="20" xfId="0" applyFont="1" applyBorder="1" applyProtection="1"/>
    <xf numFmtId="164" fontId="3" fillId="0" borderId="20" xfId="0" applyNumberFormat="1" applyFont="1" applyBorder="1" applyProtection="1"/>
    <xf numFmtId="44" fontId="3" fillId="0" borderId="20" xfId="3" applyFont="1" applyBorder="1" applyProtection="1"/>
    <xf numFmtId="165" fontId="3" fillId="0" borderId="20" xfId="2" applyNumberFormat="1" applyFont="1" applyBorder="1" applyProtection="1"/>
    <xf numFmtId="44" fontId="3" fillId="0" borderId="26" xfId="3" applyFont="1" applyBorder="1" applyProtection="1"/>
    <xf numFmtId="164" fontId="3" fillId="0" borderId="43" xfId="0" applyNumberFormat="1" applyFont="1" applyBorder="1" applyProtection="1"/>
    <xf numFmtId="165" fontId="3" fillId="0" borderId="42" xfId="2" applyNumberFormat="1" applyFont="1" applyBorder="1" applyProtection="1"/>
    <xf numFmtId="0" fontId="3" fillId="0" borderId="27" xfId="0" applyFont="1" applyBorder="1" applyProtection="1"/>
    <xf numFmtId="0" fontId="3" fillId="0" borderId="18" xfId="0" applyFont="1" applyFill="1" applyBorder="1" applyProtection="1"/>
    <xf numFmtId="0" fontId="3" fillId="13" borderId="55" xfId="0" applyFont="1" applyFill="1" applyBorder="1" applyProtection="1"/>
    <xf numFmtId="0" fontId="3" fillId="13" borderId="56" xfId="0" applyFont="1" applyFill="1" applyBorder="1" applyProtection="1"/>
    <xf numFmtId="165" fontId="3" fillId="13" borderId="56" xfId="2" applyNumberFormat="1" applyFont="1" applyFill="1" applyBorder="1" applyProtection="1"/>
    <xf numFmtId="0" fontId="3" fillId="13" borderId="58" xfId="0" applyFont="1" applyFill="1" applyBorder="1" applyProtection="1"/>
    <xf numFmtId="0" fontId="3" fillId="13" borderId="19" xfId="0" applyFont="1" applyFill="1" applyBorder="1" applyProtection="1"/>
    <xf numFmtId="165" fontId="3" fillId="13" borderId="19" xfId="2" applyNumberFormat="1" applyFont="1" applyFill="1" applyBorder="1" applyProtection="1"/>
    <xf numFmtId="165" fontId="3" fillId="0" borderId="25" xfId="2" applyNumberFormat="1" applyFont="1" applyBorder="1" applyProtection="1"/>
    <xf numFmtId="164" fontId="3" fillId="0" borderId="19" xfId="0" applyNumberFormat="1" applyFont="1" applyBorder="1" applyProtection="1"/>
    <xf numFmtId="164" fontId="3" fillId="0" borderId="41" xfId="0" applyNumberFormat="1" applyFont="1" applyBorder="1" applyProtection="1"/>
    <xf numFmtId="165" fontId="3" fillId="0" borderId="40" xfId="2" applyNumberFormat="1" applyFont="1" applyBorder="1" applyProtection="1"/>
    <xf numFmtId="0" fontId="3" fillId="0" borderId="25" xfId="0" applyFont="1" applyBorder="1" applyProtection="1"/>
    <xf numFmtId="0" fontId="3" fillId="13" borderId="60" xfId="0" applyFont="1" applyFill="1" applyBorder="1" applyProtection="1"/>
    <xf numFmtId="0" fontId="3" fillId="13" borderId="61" xfId="0" applyFont="1" applyFill="1" applyBorder="1" applyProtection="1"/>
    <xf numFmtId="165" fontId="3" fillId="13" borderId="61" xfId="2" applyNumberFormat="1" applyFont="1" applyFill="1" applyBorder="1" applyProtection="1"/>
    <xf numFmtId="164" fontId="3" fillId="0" borderId="22" xfId="0" applyNumberFormat="1" applyFont="1" applyBorder="1" applyProtection="1"/>
    <xf numFmtId="165" fontId="3" fillId="0" borderId="45" xfId="2" applyNumberFormat="1" applyFont="1" applyBorder="1" applyProtection="1"/>
    <xf numFmtId="164" fontId="3" fillId="0" borderId="44" xfId="0" applyNumberFormat="1" applyFont="1" applyBorder="1" applyProtection="1"/>
    <xf numFmtId="165" fontId="3" fillId="0" borderId="52" xfId="2" applyNumberFormat="1" applyFont="1" applyBorder="1" applyProtection="1"/>
    <xf numFmtId="165" fontId="3" fillId="13" borderId="55" xfId="2" applyNumberFormat="1" applyFont="1" applyFill="1" applyBorder="1" applyProtection="1"/>
    <xf numFmtId="165" fontId="3" fillId="13" borderId="60" xfId="2" applyNumberFormat="1" applyFont="1" applyFill="1" applyBorder="1" applyProtection="1"/>
    <xf numFmtId="164" fontId="3" fillId="0" borderId="46" xfId="0" applyNumberFormat="1" applyFont="1" applyBorder="1" applyProtection="1"/>
    <xf numFmtId="0" fontId="3" fillId="2" borderId="0" xfId="0" applyFont="1" applyFill="1" applyAlignment="1" applyProtection="1">
      <alignment horizontal="left"/>
      <protection hidden="1"/>
    </xf>
    <xf numFmtId="0" fontId="3" fillId="2" borderId="0" xfId="0" applyFont="1" applyFill="1" applyAlignment="1" applyProtection="1">
      <alignment horizontal="left" wrapText="1"/>
      <protection hidden="1"/>
    </xf>
    <xf numFmtId="15" fontId="3" fillId="2" borderId="0" xfId="0" applyNumberFormat="1" applyFont="1" applyFill="1" applyBorder="1" applyProtection="1"/>
    <xf numFmtId="166" fontId="3" fillId="0" borderId="18" xfId="0" applyNumberFormat="1" applyFont="1" applyBorder="1" applyProtection="1">
      <protection locked="0"/>
    </xf>
    <xf numFmtId="166" fontId="3" fillId="0" borderId="19" xfId="0" applyNumberFormat="1" applyFont="1" applyBorder="1" applyProtection="1">
      <protection locked="0"/>
    </xf>
    <xf numFmtId="166" fontId="3" fillId="13" borderId="49" xfId="0" applyNumberFormat="1" applyFont="1" applyFill="1" applyBorder="1" applyProtection="1"/>
    <xf numFmtId="166" fontId="3" fillId="0" borderId="18" xfId="0" applyNumberFormat="1" applyFont="1" applyBorder="1" applyProtection="1"/>
    <xf numFmtId="166" fontId="3" fillId="13" borderId="56" xfId="0" applyNumberFormat="1" applyFont="1" applyFill="1" applyBorder="1" applyProtection="1"/>
    <xf numFmtId="166" fontId="3" fillId="13" borderId="19" xfId="0" applyNumberFormat="1" applyFont="1" applyFill="1" applyBorder="1" applyProtection="1"/>
    <xf numFmtId="166" fontId="3" fillId="13" borderId="61" xfId="0" applyNumberFormat="1" applyFont="1" applyFill="1" applyBorder="1" applyProtection="1"/>
    <xf numFmtId="166" fontId="3" fillId="0" borderId="7" xfId="0" applyNumberFormat="1" applyFont="1" applyBorder="1" applyProtection="1"/>
    <xf numFmtId="166" fontId="3" fillId="0" borderId="19" xfId="0" applyNumberFormat="1" applyFont="1" applyBorder="1" applyProtection="1"/>
    <xf numFmtId="166" fontId="3" fillId="0" borderId="20" xfId="0" applyNumberFormat="1" applyFont="1" applyBorder="1" applyProtection="1"/>
    <xf numFmtId="166" fontId="3" fillId="0" borderId="53" xfId="2" applyNumberFormat="1" applyFont="1" applyBorder="1" applyProtection="1"/>
    <xf numFmtId="166" fontId="3" fillId="0" borderId="43" xfId="0" applyNumberFormat="1" applyFont="1" applyBorder="1" applyProtection="1"/>
    <xf numFmtId="166" fontId="3" fillId="13" borderId="50" xfId="0" applyNumberFormat="1" applyFont="1" applyFill="1" applyBorder="1" applyProtection="1"/>
    <xf numFmtId="166" fontId="3" fillId="0" borderId="51" xfId="0" applyNumberFormat="1" applyFont="1" applyBorder="1" applyProtection="1"/>
    <xf numFmtId="166" fontId="3" fillId="0" borderId="21" xfId="0" applyNumberFormat="1" applyFont="1" applyBorder="1" applyProtection="1"/>
    <xf numFmtId="166" fontId="3" fillId="13" borderId="47" xfId="0" applyNumberFormat="1" applyFont="1" applyFill="1" applyBorder="1" applyProtection="1"/>
    <xf numFmtId="166" fontId="3" fillId="0" borderId="4" xfId="0" applyNumberFormat="1" applyFont="1" applyBorder="1" applyProtection="1"/>
    <xf numFmtId="166" fontId="3" fillId="0" borderId="39" xfId="0" applyNumberFormat="1" applyFont="1" applyBorder="1" applyProtection="1"/>
    <xf numFmtId="166" fontId="3" fillId="13" borderId="57" xfId="0" applyNumberFormat="1" applyFont="1" applyFill="1" applyBorder="1" applyProtection="1"/>
    <xf numFmtId="166" fontId="3" fillId="0" borderId="63" xfId="0" applyNumberFormat="1" applyFont="1" applyBorder="1" applyProtection="1"/>
    <xf numFmtId="166" fontId="3" fillId="13" borderId="62" xfId="0" applyNumberFormat="1" applyFont="1" applyFill="1" applyBorder="1" applyProtection="1"/>
    <xf numFmtId="166" fontId="3" fillId="13" borderId="64" xfId="0" applyNumberFormat="1" applyFont="1" applyFill="1" applyBorder="1" applyProtection="1"/>
    <xf numFmtId="166" fontId="3" fillId="0" borderId="24" xfId="0" applyNumberFormat="1" applyFont="1" applyBorder="1" applyProtection="1"/>
    <xf numFmtId="166" fontId="3" fillId="13" borderId="65" xfId="0" applyNumberFormat="1" applyFont="1" applyFill="1" applyBorder="1" applyProtection="1"/>
    <xf numFmtId="166" fontId="3" fillId="13" borderId="66" xfId="0" applyNumberFormat="1" applyFont="1" applyFill="1" applyBorder="1" applyProtection="1"/>
    <xf numFmtId="0" fontId="5" fillId="0" borderId="0" xfId="0" applyFont="1" applyAlignment="1">
      <alignment horizontal="left" indent="1"/>
    </xf>
    <xf numFmtId="0" fontId="3" fillId="0" borderId="44" xfId="0" applyFont="1" applyBorder="1" applyProtection="1">
      <protection locked="0"/>
    </xf>
    <xf numFmtId="166" fontId="3" fillId="0" borderId="44" xfId="0" applyNumberFormat="1" applyFont="1" applyBorder="1" applyProtection="1">
      <protection locked="0"/>
    </xf>
    <xf numFmtId="165" fontId="3" fillId="0" borderId="44" xfId="2" applyNumberFormat="1" applyFont="1" applyBorder="1" applyProtection="1">
      <protection locked="0"/>
    </xf>
    <xf numFmtId="165" fontId="3" fillId="0" borderId="45" xfId="2" applyNumberFormat="1" applyFont="1" applyBorder="1" applyProtection="1">
      <protection locked="0"/>
    </xf>
    <xf numFmtId="0" fontId="3" fillId="0" borderId="38" xfId="0" applyFont="1" applyBorder="1" applyAlignment="1" applyProtection="1">
      <alignment horizontal="center"/>
    </xf>
    <xf numFmtId="0" fontId="3" fillId="0" borderId="40" xfId="0" applyFont="1" applyBorder="1" applyAlignment="1" applyProtection="1">
      <alignment horizontal="center"/>
    </xf>
    <xf numFmtId="0" fontId="3" fillId="0" borderId="72" xfId="0" applyFont="1" applyBorder="1" applyAlignment="1" applyProtection="1">
      <alignment horizontal="center"/>
    </xf>
    <xf numFmtId="0" fontId="3" fillId="0" borderId="73" xfId="0" applyFont="1" applyBorder="1" applyProtection="1">
      <protection locked="0"/>
    </xf>
    <xf numFmtId="166" fontId="3" fillId="0" borderId="73" xfId="0" applyNumberFormat="1" applyFont="1" applyBorder="1" applyProtection="1">
      <protection locked="0"/>
    </xf>
    <xf numFmtId="165" fontId="3" fillId="0" borderId="73" xfId="2" applyNumberFormat="1" applyFont="1" applyBorder="1" applyProtection="1">
      <protection locked="0"/>
    </xf>
    <xf numFmtId="165" fontId="3" fillId="0" borderId="72" xfId="2" applyNumberFormat="1" applyFont="1" applyBorder="1" applyProtection="1">
      <protection locked="0"/>
    </xf>
    <xf numFmtId="0" fontId="4" fillId="8" borderId="16" xfId="0" applyFont="1" applyFill="1" applyBorder="1" applyAlignment="1" applyProtection="1">
      <alignment horizontal="center" vertical="center" wrapText="1"/>
    </xf>
    <xf numFmtId="0" fontId="4" fillId="8" borderId="13" xfId="0" applyFont="1" applyFill="1" applyBorder="1" applyAlignment="1" applyProtection="1">
      <alignment horizontal="center" vertical="center" wrapText="1"/>
    </xf>
    <xf numFmtId="0" fontId="3" fillId="0" borderId="51" xfId="0" applyFont="1" applyBorder="1" applyProtection="1">
      <protection locked="0"/>
    </xf>
    <xf numFmtId="0" fontId="3" fillId="0" borderId="75" xfId="0" applyFont="1" applyBorder="1" applyProtection="1">
      <protection locked="0"/>
    </xf>
    <xf numFmtId="0" fontId="3" fillId="0" borderId="63" xfId="0" applyFont="1" applyBorder="1" applyProtection="1">
      <protection locked="0"/>
    </xf>
    <xf numFmtId="0" fontId="3" fillId="0" borderId="76" xfId="0" applyFont="1" applyBorder="1" applyProtection="1">
      <protection locked="0"/>
    </xf>
    <xf numFmtId="0" fontId="10" fillId="5" borderId="1" xfId="0" applyFont="1" applyFill="1" applyBorder="1"/>
    <xf numFmtId="0" fontId="3" fillId="0" borderId="1" xfId="0" applyFont="1" applyBorder="1"/>
    <xf numFmtId="0" fontId="0" fillId="0" borderId="1" xfId="0" applyFont="1" applyBorder="1"/>
    <xf numFmtId="0" fontId="0" fillId="0" borderId="1" xfId="0" applyBorder="1"/>
    <xf numFmtId="0" fontId="3" fillId="0" borderId="1" xfId="0" applyFont="1" applyFill="1" applyBorder="1"/>
    <xf numFmtId="0" fontId="10" fillId="0" borderId="1" xfId="0" applyFont="1" applyBorder="1"/>
    <xf numFmtId="0" fontId="17" fillId="0" borderId="1" xfId="0" applyFont="1" applyBorder="1"/>
    <xf numFmtId="0" fontId="6" fillId="0" borderId="1" xfId="0" applyFont="1" applyBorder="1" applyAlignment="1">
      <alignment horizontal="left"/>
    </xf>
    <xf numFmtId="0" fontId="5" fillId="0" borderId="1" xfId="0" applyFont="1" applyBorder="1" applyAlignment="1">
      <alignment horizontal="left" indent="1"/>
    </xf>
    <xf numFmtId="0" fontId="5" fillId="0" borderId="1" xfId="0" applyFont="1" applyBorder="1"/>
    <xf numFmtId="0" fontId="6" fillId="0" borderId="1" xfId="0" applyFont="1" applyBorder="1"/>
    <xf numFmtId="0" fontId="19" fillId="0" borderId="1" xfId="0" applyFont="1" applyBorder="1"/>
    <xf numFmtId="166" fontId="3" fillId="0" borderId="39" xfId="0" applyNumberFormat="1" applyFont="1" applyBorder="1" applyProtection="1">
      <protection locked="0"/>
    </xf>
    <xf numFmtId="166" fontId="3" fillId="0" borderId="46" xfId="0" applyNumberFormat="1" applyFont="1" applyBorder="1" applyProtection="1">
      <protection locked="0"/>
    </xf>
    <xf numFmtId="166" fontId="3" fillId="0" borderId="41" xfId="0" applyNumberFormat="1" applyFont="1" applyBorder="1" applyProtection="1">
      <protection locked="0"/>
    </xf>
    <xf numFmtId="166" fontId="3" fillId="0" borderId="77" xfId="0" applyNumberFormat="1" applyFont="1" applyBorder="1" applyProtection="1">
      <protection locked="0"/>
    </xf>
    <xf numFmtId="168" fontId="3" fillId="13" borderId="49" xfId="2" applyNumberFormat="1" applyFont="1" applyFill="1" applyBorder="1" applyProtection="1"/>
    <xf numFmtId="168" fontId="3" fillId="0" borderId="19" xfId="2" applyNumberFormat="1" applyFont="1" applyBorder="1" applyProtection="1"/>
    <xf numFmtId="168" fontId="3" fillId="13" borderId="56" xfId="2" applyNumberFormat="1" applyFont="1" applyFill="1" applyBorder="1" applyProtection="1"/>
    <xf numFmtId="168" fontId="3" fillId="13" borderId="19" xfId="2" applyNumberFormat="1" applyFont="1" applyFill="1" applyBorder="1" applyProtection="1"/>
    <xf numFmtId="168" fontId="3" fillId="13" borderId="61" xfId="2" applyNumberFormat="1" applyFont="1" applyFill="1" applyBorder="1" applyProtection="1"/>
    <xf numFmtId="168" fontId="3" fillId="13" borderId="50" xfId="2" applyNumberFormat="1" applyFont="1" applyFill="1" applyBorder="1" applyProtection="1"/>
    <xf numFmtId="168" fontId="3" fillId="0" borderId="21" xfId="2" applyNumberFormat="1" applyFont="1" applyBorder="1" applyProtection="1"/>
    <xf numFmtId="168" fontId="3" fillId="13" borderId="57" xfId="2" applyNumberFormat="1" applyFont="1" applyFill="1" applyBorder="1" applyProtection="1"/>
    <xf numFmtId="168" fontId="3" fillId="13" borderId="59" xfId="2" applyNumberFormat="1" applyFont="1" applyFill="1" applyBorder="1" applyProtection="1"/>
    <xf numFmtId="168" fontId="3" fillId="13" borderId="62" xfId="2" applyNumberFormat="1" applyFont="1" applyFill="1" applyBorder="1" applyProtection="1"/>
    <xf numFmtId="168" fontId="3" fillId="0" borderId="24" xfId="2" applyNumberFormat="1" applyFont="1" applyBorder="1" applyProtection="1"/>
    <xf numFmtId="0" fontId="3" fillId="0" borderId="23" xfId="0" applyFont="1" applyFill="1" applyBorder="1" applyProtection="1">
      <protection locked="0"/>
    </xf>
    <xf numFmtId="0" fontId="3" fillId="0" borderId="78" xfId="0" applyFont="1" applyFill="1" applyBorder="1" applyProtection="1">
      <protection locked="0"/>
    </xf>
    <xf numFmtId="0" fontId="3" fillId="0" borderId="25" xfId="0" applyFont="1" applyFill="1" applyBorder="1" applyProtection="1">
      <protection locked="0"/>
    </xf>
    <xf numFmtId="0" fontId="3" fillId="0" borderId="79" xfId="0" applyFont="1" applyFill="1" applyBorder="1" applyProtection="1">
      <protection locked="0"/>
    </xf>
    <xf numFmtId="0" fontId="3" fillId="0" borderId="67" xfId="0" applyFont="1" applyBorder="1" applyProtection="1">
      <protection locked="0"/>
    </xf>
    <xf numFmtId="0" fontId="3" fillId="0" borderId="24" xfId="0" applyFont="1" applyBorder="1" applyProtection="1">
      <protection locked="0"/>
    </xf>
    <xf numFmtId="0" fontId="3" fillId="0" borderId="74" xfId="0" applyFont="1" applyBorder="1" applyProtection="1">
      <protection locked="0"/>
    </xf>
    <xf numFmtId="166" fontId="3" fillId="0" borderId="80" xfId="0" applyNumberFormat="1" applyFont="1" applyBorder="1" applyProtection="1">
      <protection locked="0"/>
    </xf>
    <xf numFmtId="168" fontId="3" fillId="0" borderId="80" xfId="2" applyNumberFormat="1" applyFont="1" applyBorder="1" applyProtection="1">
      <protection locked="0"/>
    </xf>
    <xf numFmtId="166" fontId="3" fillId="0" borderId="81" xfId="0" applyNumberFormat="1" applyFont="1" applyBorder="1" applyProtection="1">
      <protection locked="0"/>
    </xf>
    <xf numFmtId="168" fontId="3" fillId="0" borderId="81" xfId="2" applyNumberFormat="1" applyFont="1" applyBorder="1" applyProtection="1">
      <protection locked="0"/>
    </xf>
    <xf numFmtId="0" fontId="20" fillId="0" borderId="0" xfId="0" applyFont="1"/>
    <xf numFmtId="168" fontId="3" fillId="0" borderId="18" xfId="2" applyNumberFormat="1" applyFont="1" applyBorder="1" applyProtection="1">
      <protection locked="0"/>
    </xf>
    <xf numFmtId="168" fontId="3" fillId="0" borderId="44" xfId="2" applyNumberFormat="1" applyFont="1" applyBorder="1" applyProtection="1">
      <protection locked="0"/>
    </xf>
    <xf numFmtId="168" fontId="3" fillId="0" borderId="19" xfId="2" applyNumberFormat="1" applyFont="1" applyBorder="1" applyProtection="1">
      <protection locked="0"/>
    </xf>
    <xf numFmtId="168" fontId="3" fillId="0" borderId="73" xfId="2" applyNumberFormat="1" applyFont="1" applyBorder="1" applyProtection="1">
      <protection locked="0"/>
    </xf>
    <xf numFmtId="168" fontId="2" fillId="4" borderId="1" xfId="0" applyNumberFormat="1" applyFont="1" applyFill="1" applyBorder="1" applyAlignment="1" applyProtection="1">
      <alignment horizontal="center" vertical="center" wrapText="1"/>
    </xf>
    <xf numFmtId="167" fontId="7" fillId="0" borderId="0" xfId="0" applyNumberFormat="1" applyFont="1" applyAlignment="1" applyProtection="1">
      <alignment horizontal="left" vertical="center"/>
      <protection hidden="1"/>
    </xf>
    <xf numFmtId="0" fontId="18" fillId="0" borderId="0" xfId="0" applyFont="1" applyAlignment="1" applyProtection="1">
      <alignment horizontal="left" vertical="center"/>
      <protection hidden="1"/>
    </xf>
    <xf numFmtId="0" fontId="3" fillId="2" borderId="0" xfId="0" applyFont="1" applyFill="1" applyAlignment="1" applyProtection="1">
      <alignment horizontal="left" vertical="center" wrapText="1"/>
      <protection hidden="1"/>
    </xf>
    <xf numFmtId="0" fontId="3" fillId="2" borderId="0" xfId="0" applyFont="1" applyFill="1" applyAlignment="1" applyProtection="1">
      <alignment horizontal="left"/>
      <protection hidden="1"/>
    </xf>
    <xf numFmtId="0" fontId="14" fillId="2" borderId="0" xfId="0" applyFont="1" applyFill="1" applyAlignment="1" applyProtection="1">
      <alignment horizontal="left" vertical="center"/>
      <protection hidden="1"/>
    </xf>
    <xf numFmtId="0" fontId="11" fillId="2" borderId="0" xfId="0" applyFont="1" applyFill="1" applyAlignment="1" applyProtection="1">
      <alignment horizontal="left"/>
      <protection hidden="1"/>
    </xf>
    <xf numFmtId="0" fontId="4" fillId="10" borderId="4" xfId="0" applyFont="1" applyFill="1" applyBorder="1" applyAlignment="1" applyProtection="1">
      <alignment horizontal="center" vertical="center" wrapText="1"/>
      <protection hidden="1"/>
    </xf>
    <xf numFmtId="0" fontId="4" fillId="10" borderId="5" xfId="0" applyFont="1" applyFill="1" applyBorder="1" applyAlignment="1" applyProtection="1">
      <alignment horizontal="center" vertical="center" wrapText="1"/>
      <protection hidden="1"/>
    </xf>
    <xf numFmtId="0" fontId="4" fillId="10" borderId="7" xfId="0" applyFont="1" applyFill="1" applyBorder="1" applyAlignment="1" applyProtection="1">
      <alignment horizontal="center" vertical="center" wrapText="1"/>
      <protection hidden="1"/>
    </xf>
    <xf numFmtId="0" fontId="4" fillId="6" borderId="4" xfId="0" applyFont="1" applyFill="1" applyBorder="1" applyAlignment="1" applyProtection="1">
      <alignment horizontal="center" vertical="center"/>
      <protection hidden="1"/>
    </xf>
    <xf numFmtId="0" fontId="4" fillId="6" borderId="5"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11" borderId="4" xfId="0" applyFont="1" applyFill="1" applyBorder="1" applyAlignment="1" applyProtection="1">
      <alignment horizontal="center" vertical="center"/>
      <protection hidden="1"/>
    </xf>
    <xf numFmtId="0" fontId="4" fillId="11" borderId="5" xfId="0" applyFont="1" applyFill="1" applyBorder="1" applyAlignment="1" applyProtection="1">
      <alignment horizontal="center" vertical="center"/>
      <protection hidden="1"/>
    </xf>
    <xf numFmtId="0" fontId="4" fillId="11" borderId="7" xfId="0" applyFont="1" applyFill="1" applyBorder="1" applyAlignment="1" applyProtection="1">
      <alignment horizontal="center" vertical="center"/>
      <protection hidden="1"/>
    </xf>
    <xf numFmtId="0" fontId="3" fillId="2" borderId="0" xfId="0" applyFont="1" applyFill="1" applyAlignment="1" applyProtection="1">
      <alignment horizontal="left" wrapText="1"/>
      <protection hidden="1"/>
    </xf>
    <xf numFmtId="0" fontId="14" fillId="2" borderId="0" xfId="0" applyFont="1" applyFill="1" applyBorder="1" applyAlignment="1" applyProtection="1">
      <alignment horizontal="left" vertical="center"/>
      <protection hidden="1"/>
    </xf>
    <xf numFmtId="0" fontId="7" fillId="2" borderId="0" xfId="0" applyFont="1" applyFill="1" applyBorder="1" applyAlignment="1" applyProtection="1">
      <alignment horizontal="left"/>
      <protection hidden="1"/>
    </xf>
    <xf numFmtId="0" fontId="4" fillId="16" borderId="33" xfId="0" applyFont="1" applyFill="1" applyBorder="1" applyAlignment="1" applyProtection="1">
      <alignment horizontal="center" vertical="center" wrapText="1"/>
    </xf>
    <xf numFmtId="0" fontId="4" fillId="16" borderId="34" xfId="0" applyFont="1" applyFill="1" applyBorder="1" applyAlignment="1" applyProtection="1">
      <alignment horizontal="center" vertical="center" wrapText="1"/>
    </xf>
    <xf numFmtId="0" fontId="4" fillId="16" borderId="35" xfId="0" applyFont="1" applyFill="1" applyBorder="1" applyAlignment="1" applyProtection="1">
      <alignment horizontal="center" vertical="center" wrapText="1"/>
    </xf>
    <xf numFmtId="0" fontId="4" fillId="8" borderId="4" xfId="0" applyFont="1" applyFill="1" applyBorder="1" applyAlignment="1" applyProtection="1">
      <alignment horizontal="center" vertical="center" wrapText="1"/>
    </xf>
    <xf numFmtId="0" fontId="4" fillId="8" borderId="5" xfId="0" applyFont="1" applyFill="1" applyBorder="1" applyAlignment="1" applyProtection="1">
      <alignment horizontal="center" vertical="center" wrapText="1"/>
    </xf>
    <xf numFmtId="0" fontId="4" fillId="8" borderId="7" xfId="0" applyFont="1" applyFill="1" applyBorder="1" applyAlignment="1" applyProtection="1">
      <alignment horizontal="center" vertical="center" wrapText="1"/>
    </xf>
    <xf numFmtId="0" fontId="4" fillId="10" borderId="3" xfId="0" applyFont="1" applyFill="1" applyBorder="1" applyAlignment="1" applyProtection="1">
      <alignment horizontal="center" vertical="center" wrapText="1"/>
    </xf>
    <xf numFmtId="0" fontId="4" fillId="10" borderId="8" xfId="0" applyFont="1" applyFill="1" applyBorder="1" applyAlignment="1" applyProtection="1">
      <alignment horizontal="center" vertical="center" wrapText="1"/>
    </xf>
    <xf numFmtId="0" fontId="4" fillId="10" borderId="6" xfId="0" applyFont="1" applyFill="1" applyBorder="1" applyAlignment="1" applyProtection="1">
      <alignment horizontal="center" vertical="center" wrapText="1"/>
    </xf>
    <xf numFmtId="0" fontId="4" fillId="10" borderId="31" xfId="0" applyFont="1" applyFill="1" applyBorder="1" applyAlignment="1" applyProtection="1">
      <alignment horizontal="center" vertical="center" wrapText="1"/>
    </xf>
    <xf numFmtId="0" fontId="4" fillId="10" borderId="32" xfId="0" applyFont="1" applyFill="1" applyBorder="1" applyAlignment="1" applyProtection="1">
      <alignment horizontal="center" vertical="center" wrapText="1"/>
    </xf>
    <xf numFmtId="0" fontId="4" fillId="10" borderId="30"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xf>
    <xf numFmtId="0" fontId="4" fillId="6" borderId="31" xfId="0" applyFont="1" applyFill="1" applyBorder="1" applyAlignment="1" applyProtection="1">
      <alignment horizontal="center" vertical="center" wrapText="1"/>
    </xf>
    <xf numFmtId="0" fontId="4" fillId="6" borderId="32" xfId="0" applyFont="1" applyFill="1" applyBorder="1" applyAlignment="1" applyProtection="1">
      <alignment horizontal="center" vertical="center" wrapText="1"/>
    </xf>
    <xf numFmtId="0" fontId="4" fillId="11" borderId="8" xfId="0" applyFont="1" applyFill="1" applyBorder="1" applyAlignment="1" applyProtection="1">
      <alignment horizontal="center" vertical="center" wrapText="1"/>
    </xf>
    <xf numFmtId="0" fontId="6" fillId="17" borderId="33" xfId="0" applyFont="1" applyFill="1" applyBorder="1" applyAlignment="1" applyProtection="1">
      <alignment horizontal="center" vertical="center" wrapText="1"/>
    </xf>
    <xf numFmtId="0" fontId="6" fillId="17" borderId="34" xfId="0" applyFont="1" applyFill="1" applyBorder="1" applyAlignment="1" applyProtection="1">
      <alignment horizontal="center" vertical="center" wrapText="1"/>
    </xf>
    <xf numFmtId="0" fontId="6" fillId="17" borderId="35" xfId="0" applyFont="1" applyFill="1" applyBorder="1" applyAlignment="1" applyProtection="1">
      <alignment horizontal="center" vertical="center" wrapText="1"/>
    </xf>
    <xf numFmtId="0" fontId="3" fillId="0" borderId="29" xfId="0" applyFont="1" applyBorder="1" applyAlignment="1" applyProtection="1">
      <alignment horizontal="left"/>
      <protection locked="0"/>
    </xf>
    <xf numFmtId="0" fontId="3" fillId="0" borderId="1" xfId="0" applyFont="1" applyBorder="1" applyAlignment="1" applyProtection="1">
      <alignment horizontal="left"/>
      <protection locked="0"/>
    </xf>
    <xf numFmtId="0" fontId="4" fillId="8" borderId="68" xfId="0" applyFont="1" applyFill="1" applyBorder="1" applyAlignment="1" applyProtection="1">
      <alignment horizontal="center" vertical="center" wrapText="1"/>
    </xf>
    <xf numFmtId="0" fontId="4" fillId="8" borderId="71" xfId="0" applyFont="1" applyFill="1" applyBorder="1" applyAlignment="1" applyProtection="1">
      <alignment horizontal="center" vertical="center" wrapText="1"/>
    </xf>
    <xf numFmtId="0" fontId="4" fillId="8" borderId="53" xfId="0" applyFont="1" applyFill="1" applyBorder="1" applyAlignment="1" applyProtection="1">
      <alignment horizontal="center" vertical="center" wrapText="1"/>
    </xf>
    <xf numFmtId="0" fontId="4" fillId="10" borderId="69" xfId="0" applyFont="1" applyFill="1" applyBorder="1" applyAlignment="1" applyProtection="1">
      <alignment horizontal="center" vertical="center" wrapText="1"/>
    </xf>
    <xf numFmtId="0" fontId="4" fillId="10" borderId="15" xfId="0" applyFont="1" applyFill="1" applyBorder="1" applyAlignment="1" applyProtection="1">
      <alignment horizontal="center" vertical="center" wrapText="1"/>
    </xf>
    <xf numFmtId="0" fontId="4" fillId="10" borderId="70" xfId="0" applyFont="1" applyFill="1" applyBorder="1" applyAlignment="1" applyProtection="1">
      <alignment horizontal="center" vertical="center" wrapText="1"/>
    </xf>
    <xf numFmtId="0" fontId="4" fillId="6" borderId="69" xfId="0" applyFont="1" applyFill="1" applyBorder="1" applyAlignment="1" applyProtection="1">
      <alignment horizontal="center" vertical="center" wrapText="1"/>
    </xf>
    <xf numFmtId="0" fontId="4" fillId="6" borderId="15" xfId="0" applyFont="1" applyFill="1" applyBorder="1" applyAlignment="1" applyProtection="1">
      <alignment horizontal="center" vertical="center" wrapText="1"/>
    </xf>
    <xf numFmtId="0" fontId="4" fillId="6" borderId="70" xfId="0" applyFont="1" applyFill="1" applyBorder="1" applyAlignment="1" applyProtection="1">
      <alignment horizontal="center" vertical="center" wrapText="1"/>
    </xf>
    <xf numFmtId="0" fontId="4" fillId="11" borderId="15" xfId="0" applyFont="1" applyFill="1" applyBorder="1" applyAlignment="1" applyProtection="1">
      <alignment horizontal="center" vertical="center" wrapText="1"/>
    </xf>
    <xf numFmtId="0" fontId="4" fillId="11" borderId="16" xfId="0" applyFont="1" applyFill="1" applyBorder="1" applyAlignment="1" applyProtection="1">
      <alignment horizontal="center" vertical="center" wrapText="1"/>
    </xf>
    <xf numFmtId="0" fontId="4" fillId="8" borderId="80" xfId="0" applyFont="1" applyFill="1" applyBorder="1" applyAlignment="1" applyProtection="1">
      <alignment horizontal="left" vertical="center" wrapText="1"/>
    </xf>
    <xf numFmtId="0" fontId="4" fillId="8" borderId="80" xfId="0" applyFont="1" applyFill="1" applyBorder="1" applyAlignment="1" applyProtection="1">
      <alignment horizontal="left" vertical="center"/>
    </xf>
  </cellXfs>
  <cellStyles count="4">
    <cellStyle name="Comma" xfId="2" builtinId="3"/>
    <cellStyle name="Currency" xfId="3" builtinId="4"/>
    <cellStyle name="Normal" xfId="0" builtinId="0"/>
    <cellStyle name="Percent" xfId="1" builtinId="5"/>
  </cellStyles>
  <dxfs count="23">
    <dxf>
      <font>
        <color rgb="FF9C0006"/>
      </font>
      <fill>
        <patternFill>
          <bgColor rgb="FFFFC7CE"/>
        </patternFill>
      </fill>
    </dxf>
    <dxf>
      <font>
        <color rgb="FF9C0006"/>
      </font>
      <fill>
        <patternFill>
          <bgColor rgb="FFFFC7CE"/>
        </patternFill>
      </fill>
    </dxf>
    <dxf>
      <fill>
        <patternFill>
          <bgColor rgb="FFFF9999"/>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7" tint="0.79998168889431442"/>
        </patternFill>
      </fill>
    </dxf>
  </dxfs>
  <tableStyles count="0" defaultTableStyle="TableStyleMedium2" defaultPivotStyle="PivotStyleLight16"/>
  <colors>
    <mruColors>
      <color rgb="FFFFCDC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11013548</xdr:colOff>
      <xdr:row>60</xdr:row>
      <xdr:rowOff>169334</xdr:rowOff>
    </xdr:from>
    <xdr:to>
      <xdr:col>4</xdr:col>
      <xdr:colOff>12786257</xdr:colOff>
      <xdr:row>68</xdr:row>
      <xdr:rowOff>52916</xdr:rowOff>
    </xdr:to>
    <xdr:grpSp>
      <xdr:nvGrpSpPr>
        <xdr:cNvPr id="5" name="Group 4">
          <a:extLst>
            <a:ext uri="{FF2B5EF4-FFF2-40B4-BE49-F238E27FC236}">
              <a16:creationId xmlns:a16="http://schemas.microsoft.com/office/drawing/2014/main" id="{132D38F8-D169-495B-BF8D-D7356DA96986}"/>
            </a:ext>
          </a:extLst>
        </xdr:cNvPr>
        <xdr:cNvGrpSpPr/>
      </xdr:nvGrpSpPr>
      <xdr:grpSpPr>
        <a:xfrm>
          <a:off x="14262631" y="12382501"/>
          <a:ext cx="1772709" cy="1481665"/>
          <a:chOff x="11525250" y="7821083"/>
          <a:chExt cx="1756834" cy="1481666"/>
        </a:xfrm>
      </xdr:grpSpPr>
      <xdr:pic>
        <xdr:nvPicPr>
          <xdr:cNvPr id="3" name="Picture 2">
            <a:extLst>
              <a:ext uri="{FF2B5EF4-FFF2-40B4-BE49-F238E27FC236}">
                <a16:creationId xmlns:a16="http://schemas.microsoft.com/office/drawing/2014/main" id="{8FF26402-3539-43FB-B503-6EBF0BA536D3}"/>
              </a:ext>
            </a:extLst>
          </xdr:cNvPr>
          <xdr:cNvPicPr>
            <a:picLocks noChangeAspect="1"/>
          </xdr:cNvPicPr>
        </xdr:nvPicPr>
        <xdr:blipFill rotWithShape="1">
          <a:blip xmlns:r="http://schemas.openxmlformats.org/officeDocument/2006/relationships" r:embed="rId1"/>
          <a:srcRect l="3889" t="3197" r="3902" b="4090"/>
          <a:stretch/>
        </xdr:blipFill>
        <xdr:spPr>
          <a:xfrm>
            <a:off x="11525250" y="7821083"/>
            <a:ext cx="1756834" cy="1227668"/>
          </a:xfrm>
          <a:prstGeom prst="rect">
            <a:avLst/>
          </a:prstGeom>
          <a:ln>
            <a:solidFill>
              <a:sysClr val="windowText" lastClr="000000"/>
            </a:solidFill>
          </a:ln>
        </xdr:spPr>
      </xdr:pic>
      <xdr:sp macro="" textlink="">
        <xdr:nvSpPr>
          <xdr:cNvPr id="4" name="TextBox 3">
            <a:extLst>
              <a:ext uri="{FF2B5EF4-FFF2-40B4-BE49-F238E27FC236}">
                <a16:creationId xmlns:a16="http://schemas.microsoft.com/office/drawing/2014/main" id="{6A9C4E74-5FC4-419F-8751-AA46E4C5E1B8}"/>
              </a:ext>
            </a:extLst>
          </xdr:cNvPr>
          <xdr:cNvSpPr txBox="1"/>
        </xdr:nvSpPr>
        <xdr:spPr>
          <a:xfrm>
            <a:off x="11641667" y="9069916"/>
            <a:ext cx="1524000" cy="23283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100" b="1" i="1"/>
              <a:t>Example</a:t>
            </a:r>
            <a:r>
              <a:rPr lang="en-GB" sz="1100" b="1" i="1" baseline="0"/>
              <a:t> Input Prompt</a:t>
            </a:r>
            <a:endParaRPr lang="en-GB" sz="1100" b="1" i="1"/>
          </a:p>
        </xdr:txBody>
      </xdr:sp>
    </xdr:grpSp>
    <xdr:clientData/>
  </xdr:twoCellAnchor>
  <xdr:twoCellAnchor editAs="oneCell">
    <xdr:from>
      <xdr:col>0</xdr:col>
      <xdr:colOff>248228</xdr:colOff>
      <xdr:row>0</xdr:row>
      <xdr:rowOff>101023</xdr:rowOff>
    </xdr:from>
    <xdr:to>
      <xdr:col>2</xdr:col>
      <xdr:colOff>1701862</xdr:colOff>
      <xdr:row>4</xdr:row>
      <xdr:rowOff>182707</xdr:rowOff>
    </xdr:to>
    <xdr:pic>
      <xdr:nvPicPr>
        <xdr:cNvPr id="2" name="Picture 1">
          <a:extLst>
            <a:ext uri="{FF2B5EF4-FFF2-40B4-BE49-F238E27FC236}">
              <a16:creationId xmlns:a16="http://schemas.microsoft.com/office/drawing/2014/main" id="{8C167931-85CE-4B41-9570-4CEB22390DC9}"/>
            </a:ext>
          </a:extLst>
        </xdr:cNvPr>
        <xdr:cNvPicPr>
          <a:picLocks noChangeAspect="1"/>
        </xdr:cNvPicPr>
      </xdr:nvPicPr>
      <xdr:blipFill>
        <a:blip xmlns:r="http://schemas.openxmlformats.org/officeDocument/2006/relationships" r:embed="rId2"/>
        <a:stretch>
          <a:fillRect/>
        </a:stretch>
      </xdr:blipFill>
      <xdr:spPr>
        <a:xfrm>
          <a:off x="248228" y="101023"/>
          <a:ext cx="2104509" cy="907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36286</xdr:colOff>
      <xdr:row>6</xdr:row>
      <xdr:rowOff>154556</xdr:rowOff>
    </xdr:from>
    <xdr:to>
      <xdr:col>4</xdr:col>
      <xdr:colOff>8258174</xdr:colOff>
      <xdr:row>13</xdr:row>
      <xdr:rowOff>12247</xdr:rowOff>
    </xdr:to>
    <mc:AlternateContent xmlns:mc="http://schemas.openxmlformats.org/markup-compatibility/2006" xmlns:a14="http://schemas.microsoft.com/office/drawing/2010/main">
      <mc:Choice Requires="a14">
        <xdr:graphicFrame macro="">
          <xdr:nvGraphicFramePr>
            <xdr:cNvPr id="3" name="ProductCat 1">
              <a:extLst>
                <a:ext uri="{FF2B5EF4-FFF2-40B4-BE49-F238E27FC236}">
                  <a16:creationId xmlns:a16="http://schemas.microsoft.com/office/drawing/2014/main" id="{C0D40978-5438-4336-9682-8086E15E7687}"/>
                </a:ext>
              </a:extLst>
            </xdr:cNvPr>
            <xdr:cNvGraphicFramePr/>
          </xdr:nvGraphicFramePr>
          <xdr:xfrm>
            <a:off x="0" y="0"/>
            <a:ext cx="0" cy="0"/>
          </xdr:xfrm>
          <a:graphic>
            <a:graphicData uri="http://schemas.microsoft.com/office/drawing/2010/slicer">
              <sle:slicer xmlns:sle="http://schemas.microsoft.com/office/drawing/2010/slicer" name="ProductCat 1"/>
            </a:graphicData>
          </a:graphic>
        </xdr:graphicFrame>
      </mc:Choice>
      <mc:Fallback xmlns="">
        <xdr:sp macro="" textlink="">
          <xdr:nvSpPr>
            <xdr:cNvPr id="0" name=""/>
            <xdr:cNvSpPr>
              <a:spLocks noTextEdit="1"/>
            </xdr:cNvSpPr>
          </xdr:nvSpPr>
          <xdr:spPr>
            <a:xfrm>
              <a:off x="662215" y="1351985"/>
              <a:ext cx="16153492" cy="1239723"/>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xdr:col>
      <xdr:colOff>10556875</xdr:colOff>
      <xdr:row>1</xdr:row>
      <xdr:rowOff>95250</xdr:rowOff>
    </xdr:from>
    <xdr:to>
      <xdr:col>5</xdr:col>
      <xdr:colOff>145810</xdr:colOff>
      <xdr:row>5</xdr:row>
      <xdr:rowOff>122918</xdr:rowOff>
    </xdr:to>
    <xdr:pic>
      <xdr:nvPicPr>
        <xdr:cNvPr id="5" name="Picture 4">
          <a:extLst>
            <a:ext uri="{FF2B5EF4-FFF2-40B4-BE49-F238E27FC236}">
              <a16:creationId xmlns:a16="http://schemas.microsoft.com/office/drawing/2014/main" id="{E0E20483-1D6B-484F-8513-153CC9C96F89}"/>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19510375" y="301625"/>
          <a:ext cx="1907935" cy="8531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161923</xdr:colOff>
      <xdr:row>10</xdr:row>
      <xdr:rowOff>83343</xdr:rowOff>
    </xdr:from>
    <xdr:to>
      <xdr:col>2</xdr:col>
      <xdr:colOff>238123</xdr:colOff>
      <xdr:row>11</xdr:row>
      <xdr:rowOff>345281</xdr:rowOff>
    </xdr:to>
    <xdr:sp macro="" textlink="">
      <xdr:nvSpPr>
        <xdr:cNvPr id="5" name="Oval 4">
          <a:extLst>
            <a:ext uri="{FF2B5EF4-FFF2-40B4-BE49-F238E27FC236}">
              <a16:creationId xmlns:a16="http://schemas.microsoft.com/office/drawing/2014/main" id="{881147A8-E201-4136-8B29-2B8992597A9B}"/>
            </a:ext>
          </a:extLst>
        </xdr:cNvPr>
        <xdr:cNvSpPr/>
      </xdr:nvSpPr>
      <xdr:spPr>
        <a:xfrm>
          <a:off x="411954" y="2071687"/>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1</a:t>
          </a:r>
        </a:p>
      </xdr:txBody>
    </xdr:sp>
    <xdr:clientData/>
  </xdr:twoCellAnchor>
  <xdr:twoCellAnchor>
    <xdr:from>
      <xdr:col>1</xdr:col>
      <xdr:colOff>161923</xdr:colOff>
      <xdr:row>17</xdr:row>
      <xdr:rowOff>92868</xdr:rowOff>
    </xdr:from>
    <xdr:to>
      <xdr:col>2</xdr:col>
      <xdr:colOff>238123</xdr:colOff>
      <xdr:row>18</xdr:row>
      <xdr:rowOff>354806</xdr:rowOff>
    </xdr:to>
    <xdr:sp macro="" textlink="">
      <xdr:nvSpPr>
        <xdr:cNvPr id="6" name="Oval 5">
          <a:extLst>
            <a:ext uri="{FF2B5EF4-FFF2-40B4-BE49-F238E27FC236}">
              <a16:creationId xmlns:a16="http://schemas.microsoft.com/office/drawing/2014/main" id="{E6AEFC39-6A09-4E8B-87A8-45F3F0DC3A4D}"/>
            </a:ext>
          </a:extLst>
        </xdr:cNvPr>
        <xdr:cNvSpPr/>
      </xdr:nvSpPr>
      <xdr:spPr>
        <a:xfrm>
          <a:off x="411954" y="3807618"/>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2</a:t>
          </a:r>
        </a:p>
      </xdr:txBody>
    </xdr:sp>
    <xdr:clientData/>
  </xdr:twoCellAnchor>
  <xdr:twoCellAnchor>
    <xdr:from>
      <xdr:col>1</xdr:col>
      <xdr:colOff>161923</xdr:colOff>
      <xdr:row>24</xdr:row>
      <xdr:rowOff>102394</xdr:rowOff>
    </xdr:from>
    <xdr:to>
      <xdr:col>2</xdr:col>
      <xdr:colOff>238123</xdr:colOff>
      <xdr:row>25</xdr:row>
      <xdr:rowOff>364332</xdr:rowOff>
    </xdr:to>
    <xdr:sp macro="" textlink="">
      <xdr:nvSpPr>
        <xdr:cNvPr id="7" name="Oval 6">
          <a:extLst>
            <a:ext uri="{FF2B5EF4-FFF2-40B4-BE49-F238E27FC236}">
              <a16:creationId xmlns:a16="http://schemas.microsoft.com/office/drawing/2014/main" id="{0A481C84-C974-4E65-BC66-31C508B52159}"/>
            </a:ext>
          </a:extLst>
        </xdr:cNvPr>
        <xdr:cNvSpPr/>
      </xdr:nvSpPr>
      <xdr:spPr>
        <a:xfrm>
          <a:off x="411954" y="5543550"/>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3</a:t>
          </a:r>
        </a:p>
      </xdr:txBody>
    </xdr:sp>
    <xdr:clientData/>
  </xdr:twoCellAnchor>
  <xdr:twoCellAnchor>
    <xdr:from>
      <xdr:col>1</xdr:col>
      <xdr:colOff>161923</xdr:colOff>
      <xdr:row>34</xdr:row>
      <xdr:rowOff>45245</xdr:rowOff>
    </xdr:from>
    <xdr:to>
      <xdr:col>2</xdr:col>
      <xdr:colOff>238123</xdr:colOff>
      <xdr:row>35</xdr:row>
      <xdr:rowOff>307183</xdr:rowOff>
    </xdr:to>
    <xdr:sp macro="" textlink="">
      <xdr:nvSpPr>
        <xdr:cNvPr id="8" name="Oval 7">
          <a:extLst>
            <a:ext uri="{FF2B5EF4-FFF2-40B4-BE49-F238E27FC236}">
              <a16:creationId xmlns:a16="http://schemas.microsoft.com/office/drawing/2014/main" id="{04C9B36C-6300-4A13-AF66-6A5EFEF7B5EE}"/>
            </a:ext>
          </a:extLst>
        </xdr:cNvPr>
        <xdr:cNvSpPr/>
      </xdr:nvSpPr>
      <xdr:spPr>
        <a:xfrm>
          <a:off x="411954" y="7808120"/>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1</a:t>
          </a:r>
        </a:p>
      </xdr:txBody>
    </xdr:sp>
    <xdr:clientData/>
  </xdr:twoCellAnchor>
  <xdr:twoCellAnchor>
    <xdr:from>
      <xdr:col>1</xdr:col>
      <xdr:colOff>161923</xdr:colOff>
      <xdr:row>43</xdr:row>
      <xdr:rowOff>58739</xdr:rowOff>
    </xdr:from>
    <xdr:to>
      <xdr:col>2</xdr:col>
      <xdr:colOff>238123</xdr:colOff>
      <xdr:row>44</xdr:row>
      <xdr:rowOff>320677</xdr:rowOff>
    </xdr:to>
    <xdr:sp macro="" textlink="">
      <xdr:nvSpPr>
        <xdr:cNvPr id="9" name="Oval 8">
          <a:extLst>
            <a:ext uri="{FF2B5EF4-FFF2-40B4-BE49-F238E27FC236}">
              <a16:creationId xmlns:a16="http://schemas.microsoft.com/office/drawing/2014/main" id="{7996A64F-CA53-4873-BADB-033AD11D3673}"/>
            </a:ext>
          </a:extLst>
        </xdr:cNvPr>
        <xdr:cNvSpPr/>
      </xdr:nvSpPr>
      <xdr:spPr>
        <a:xfrm>
          <a:off x="411954" y="9905208"/>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2</a:t>
          </a:r>
        </a:p>
      </xdr:txBody>
    </xdr:sp>
    <xdr:clientData/>
  </xdr:twoCellAnchor>
  <xdr:twoCellAnchor>
    <xdr:from>
      <xdr:col>1</xdr:col>
      <xdr:colOff>161923</xdr:colOff>
      <xdr:row>52</xdr:row>
      <xdr:rowOff>72233</xdr:rowOff>
    </xdr:from>
    <xdr:to>
      <xdr:col>2</xdr:col>
      <xdr:colOff>238123</xdr:colOff>
      <xdr:row>53</xdr:row>
      <xdr:rowOff>334171</xdr:rowOff>
    </xdr:to>
    <xdr:sp macro="" textlink="">
      <xdr:nvSpPr>
        <xdr:cNvPr id="10" name="Oval 9">
          <a:extLst>
            <a:ext uri="{FF2B5EF4-FFF2-40B4-BE49-F238E27FC236}">
              <a16:creationId xmlns:a16="http://schemas.microsoft.com/office/drawing/2014/main" id="{289FF1FD-EB77-4014-90BB-58C9E2244AE6}"/>
            </a:ext>
          </a:extLst>
        </xdr:cNvPr>
        <xdr:cNvSpPr/>
      </xdr:nvSpPr>
      <xdr:spPr>
        <a:xfrm>
          <a:off x="411954" y="12002296"/>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3</a:t>
          </a:r>
        </a:p>
      </xdr:txBody>
    </xdr:sp>
    <xdr:clientData/>
  </xdr:twoCellAnchor>
  <xdr:twoCellAnchor>
    <xdr:from>
      <xdr:col>1</xdr:col>
      <xdr:colOff>161923</xdr:colOff>
      <xdr:row>61</xdr:row>
      <xdr:rowOff>85727</xdr:rowOff>
    </xdr:from>
    <xdr:to>
      <xdr:col>2</xdr:col>
      <xdr:colOff>238123</xdr:colOff>
      <xdr:row>62</xdr:row>
      <xdr:rowOff>347665</xdr:rowOff>
    </xdr:to>
    <xdr:sp macro="" textlink="">
      <xdr:nvSpPr>
        <xdr:cNvPr id="11" name="Oval 10">
          <a:extLst>
            <a:ext uri="{FF2B5EF4-FFF2-40B4-BE49-F238E27FC236}">
              <a16:creationId xmlns:a16="http://schemas.microsoft.com/office/drawing/2014/main" id="{1916485A-87A5-4FD3-87A4-9FF7E91BAC7A}"/>
            </a:ext>
          </a:extLst>
        </xdr:cNvPr>
        <xdr:cNvSpPr/>
      </xdr:nvSpPr>
      <xdr:spPr>
        <a:xfrm>
          <a:off x="411954" y="14099383"/>
          <a:ext cx="457200" cy="45243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1">
              <a:solidFill>
                <a:sysClr val="windowText" lastClr="000000"/>
              </a:solidFill>
            </a:rPr>
            <a:t>4</a:t>
          </a:r>
        </a:p>
      </xdr:txBody>
    </xdr:sp>
    <xdr:clientData/>
  </xdr:twoCellAnchor>
  <xdr:twoCellAnchor editAs="oneCell">
    <xdr:from>
      <xdr:col>21</xdr:col>
      <xdr:colOff>636827</xdr:colOff>
      <xdr:row>1</xdr:row>
      <xdr:rowOff>154214</xdr:rowOff>
    </xdr:from>
    <xdr:to>
      <xdr:col>23</xdr:col>
      <xdr:colOff>0</xdr:colOff>
      <xdr:row>6</xdr:row>
      <xdr:rowOff>13607</xdr:rowOff>
    </xdr:to>
    <xdr:pic>
      <xdr:nvPicPr>
        <xdr:cNvPr id="12" name="Picture 11">
          <a:extLst>
            <a:ext uri="{FF2B5EF4-FFF2-40B4-BE49-F238E27FC236}">
              <a16:creationId xmlns:a16="http://schemas.microsoft.com/office/drawing/2014/main" id="{C1A43F82-7FFD-4A37-8F7A-546AE3453A72}"/>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33756613" y="344714"/>
          <a:ext cx="1798851" cy="825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828688</xdr:colOff>
      <xdr:row>1</xdr:row>
      <xdr:rowOff>84366</xdr:rowOff>
    </xdr:from>
    <xdr:to>
      <xdr:col>39</xdr:col>
      <xdr:colOff>207432</xdr:colOff>
      <xdr:row>5</xdr:row>
      <xdr:rowOff>144992</xdr:rowOff>
    </xdr:to>
    <xdr:pic>
      <xdr:nvPicPr>
        <xdr:cNvPr id="4" name="Picture 3">
          <a:extLst>
            <a:ext uri="{FF2B5EF4-FFF2-40B4-BE49-F238E27FC236}">
              <a16:creationId xmlns:a16="http://schemas.microsoft.com/office/drawing/2014/main" id="{A20D870B-A2FA-4420-868A-86207F24041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44103938" y="274866"/>
          <a:ext cx="1806562" cy="804634"/>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irag Rajpuria" refreshedDate="44364.416353819448" createdVersion="6" refreshedVersion="6" minRefreshableVersion="3" recordCount="261" xr:uid="{EFBAF36C-0E66-479D-8491-C2A18BE1EB9E}">
  <cacheSource type="worksheet">
    <worksheetSource ref="B3:D264" sheet="Lists"/>
  </cacheSource>
  <cacheFields count="3">
    <cacheField name="ProductCat" numFmtId="0">
      <sharedItems count="20">
        <s v="Cold Chain Consumables"/>
        <s v="Cold Chain Equipment"/>
        <s v="COVID Diagnostics reagents and consumables"/>
        <s v="COVID Equipment"/>
        <s v="COVID Molecular Test Equipment"/>
        <s v="COVID Novel Medicines"/>
        <s v="COVID PPE core"/>
        <s v="COVID PPE other"/>
        <s v="COVID Tests or Antibody Rapid Diagnostic Test Ab RDT"/>
        <s v="COVID Tests or Antigen Rapid Diagnostic Test Ag RDT"/>
        <s v="GeneXpert Equipment for C19RM"/>
        <s v="Genomic surveillance or sequencing"/>
        <s v="Laboratory Equipment"/>
        <s v="Medical Oxygen consumables"/>
        <s v="Medical Oxygen equipment"/>
        <s v="Medical Oxygen Liquid and Gas"/>
        <s v="Other Health Equipment"/>
        <s v="OTHER NEAR POC for C19RM"/>
        <s v="TrueNat for C19RM"/>
        <s v="Waste management for C19RM"/>
      </sharedItems>
    </cacheField>
    <cacheField name="ProductInn" numFmtId="0">
      <sharedItems count="101">
        <s v="Cold Box"/>
        <s v="Data logger"/>
        <s v="Icepack"/>
        <s v="Remote Temperature Monitoring System"/>
        <s v="Vaccine carrier"/>
        <s v="Vaccine Combined Refrigerator and Freezer"/>
        <s v="Vaccine freezer"/>
        <s v="Vaccine refrigerator"/>
        <s v="COVID Tests or Diagnostic Consumables"/>
        <s v="COVID Tests or Diagnostic Reagents and Cartridges"/>
        <s v="COVID Equipment"/>
        <s v="Automated extractors"/>
        <s v="COVID Equipment Other"/>
        <s v="Magnetic Stand Manual Extraction"/>
        <s v="Magnetic Stand Manual Extraction Other"/>
        <s v="Tabletop PCR workstation with UV light"/>
        <s v="Thermocycler incl RT PCR analyser"/>
        <s v="Thermocycler incl RT PCR analyser Other"/>
        <s v="UV crosslinker"/>
        <s v="UV transilluminator 312nm"/>
        <s v="UV transilluminator 365nm"/>
        <s v="New Medicines"/>
        <s v="Apron"/>
        <s v="Faceshield"/>
        <s v="Gloves"/>
        <s v="Goggles"/>
        <s v="Gowns"/>
        <s v="Masks"/>
        <s v="Respirator"/>
        <s v="Bootcover"/>
        <s v="Boots"/>
        <s v="Coverall"/>
        <s v="Heavy duty apron"/>
        <s v="Heavy duty gloves"/>
        <s v="Other COVID consumables"/>
        <s v="Surgical cap"/>
        <s v="SARS CoV 2 Ab Rapid Test kit"/>
        <s v="SARS CoV 2 Ag Rapid Test kit"/>
        <s v="GeneXpert Equipment"/>
        <s v="Reagents for sequencing"/>
        <s v="Sample Collection"/>
        <s v="Sequencing analyzers"/>
        <s v="Autoclave for laboratory"/>
        <s v="Biological Safety Cabinet BSL II"/>
        <s v="Centrifuges"/>
        <s v="Equipment other"/>
        <s v="Glove box"/>
        <s v="Incubator"/>
        <s v="Laboratory freezer"/>
        <s v="Laboratory freezer ultra low"/>
        <s v="Laboratory refrigerator"/>
        <s v="Microcentrifuge"/>
        <s v="Refrigerated bench top centrifuge"/>
        <s v="Thermoblock"/>
        <s v="Vortex"/>
        <s v="Airway"/>
        <s v="CO2 detector"/>
        <s v="Cricothyrotomy"/>
        <s v="Endotracheal tube"/>
        <s v="Flow spitter"/>
        <s v="Flowmeter medical O2 Gas Cylinder"/>
        <s v="Flowmeter medical O2 Terminal Wall Unit"/>
        <s v="Humidifier"/>
        <s v="Infusion giving set"/>
        <s v="Laryngoscope"/>
        <s v="Nasal Cannula"/>
        <s v="Nasal Catheter"/>
        <s v="Nasal prong"/>
        <s v="Other"/>
        <s v="Oxygen mask"/>
        <s v="Pulse oximeter probes"/>
        <s v="Resuscitator"/>
        <s v="Suction device"/>
        <s v="Tubing"/>
        <s v="Mechanical ventilation"/>
        <s v="Non invasive ventilation"/>
        <s v="Oxygen analyser"/>
        <s v="Oxygen concentrator"/>
        <s v="Pulse oximeter"/>
        <s v="Surge suppressor"/>
        <s v="Voltage stabilizer"/>
        <s v="Medical gas cylinder portable"/>
        <s v="Oxygen plant"/>
        <s v="Blood Gas Analyser"/>
        <s v="Electrocardiogram ECG digital monitor and recorder"/>
        <s v="Electronic drop counter"/>
        <s v="Infusion pump"/>
        <s v="Patient monitor"/>
        <s v="Thermometer"/>
        <s v="Ultrasound"/>
        <s v="Xray Equipment"/>
        <s v="OTHER NEAR POC"/>
        <s v="Truelab Uno Dx"/>
        <s v="Trueprep"/>
        <s v="Waste management Autoclave"/>
        <s v="Waste management Incinerator general waste"/>
        <s v="Waste management Incinerator medical waste"/>
        <s v="Waste management Other equipment"/>
        <s v="Waste management Service Contracts"/>
        <s v="Waste management supplies Consumables"/>
        <s v="Waste management supplies Reagents"/>
      </sharedItems>
    </cacheField>
    <cacheField name="ProductSpec" numFmtId="0">
      <sharedItems count="154">
        <s v="Cold box, Large, Long range, vaccine storage capacity"/>
        <s v="Multi-use data logger"/>
        <s v="Icepack"/>
        <s v="Configured for real-time monitoring of vaccine storage conditions"/>
        <s v="Vaccine carrier,Large, Long range vaccine storage capacity"/>
        <s v="Equipment"/>
        <s v="Spare parts and accessories"/>
        <s v="Warranty, maintenance and service"/>
        <s v="Cepheid Xpert Nasopharyngeal swab collection kit 100"/>
        <s v="Extraction consumables (e.g. deep-well plate, microplate)"/>
        <s v="Filtered Pipette Tips Sterile, 0.1-10 µl, 30 mm, Racked, 960 pieces, box"/>
        <s v="Filtered Pipette Tips Sterile, 100-1000 µl, 66 mm, Racked, 960 pieces, box"/>
        <s v="Filtered Pipette Tips Sterile, 20-200 µl, 30 mm, Racked, 960 pieces, box"/>
        <s v="Filtered Pipette Tips Sterile, 2-30 µl, 51 mm, Racked, 960 pieces, box"/>
        <s v="Other consumables - Enter details in Comments"/>
        <s v="Sample collection kit: swab"/>
        <s v="Sample collection kit: swab and viral transport medium"/>
        <s v="Sample collection kit: viral transport medium"/>
        <s v="Sample collection: Triple packaging boxes for transport"/>
        <s v="Abbott RealTime SARS-CoV-2 RT-PCR Kit 96 tests"/>
        <s v="BGI Real-time fluorescent RT-PCR kit for detecting 2019- nCoV"/>
        <s v="Cepheid Xpert® Xpress SARS-CoV-2 10 tests"/>
        <s v="Hologic Aptima SARS-CoV-2 assay"/>
        <s v="Other automated tests - please specify in the comments column"/>
        <s v="Other manual tests - please specify in the comments column"/>
        <s v="Qiagen QIAamp Viral RNA extraction kit"/>
        <s v="Roche Cobas SARS-CoV-2 RT-PCR Kit 96 tests"/>
        <s v="Thermo Fisher MagMAX Viral/Pathogen Nucleic Acid Isolation Kit"/>
        <s v="Thermo Fisher TaqPath COVID-19 CE-IVD RT-PCR Kit"/>
        <s v="BioMerieux EMAG (easyMAG) Equipment"/>
        <s v="KingFisher™ Flex Purification System, KingFisher with 96 Deep-well"/>
        <s v="Qiagen QIAsymphony SP Equipment"/>
        <s v="Roche MagNA pure Equipment"/>
        <s v="Magnetic Stand for Manual Extraction 96 well magnet stand"/>
        <s v="Applied Biosystems 7500 Fast Dx Real Time PCR Systems"/>
        <s v="Applied Biosystems 7500 Fast Real Time PCR Systems"/>
        <s v="Applied Biosystems™ 7500 Real-Time PCR Instrument"/>
        <s v="BioRad CFX96 PCR system"/>
        <s v="Qiagen Rotor-Gene 5 Plex PCR system"/>
        <s v="QuantStudio™ 5 Real-Time PCR System, 384-well"/>
        <s v="QuantStudio™ 5 Real-Time PCR System, 96-well, 0.1 mL"/>
        <s v="QuantStudio™ 5 Real-Time PCR System, 96-well, 0.2 mL"/>
        <s v="Roche LightCycler 480 PCR system"/>
        <s v="SLAN-96P PCR system"/>
        <s v="Enter details in Comments"/>
        <s v="Apron Reusable, 100"/>
        <s v="Faceshield Reusable"/>
        <s v="Faceshield Single-use, disposable"/>
        <s v="Gloves, Examination - Latex - non-sterile, single-use, disposable, powder-free 100"/>
        <s v="Gloves, Examination - Nitrile - non-sterile, single-use, disposable, powder-free100"/>
        <s v="Gloves, Surgical - sterile, single-use, disposable, powder-free pair"/>
        <s v="Goggles, protective, indirect side-ventilation"/>
        <s v="Gown, Isolation, non-woven, disposable, pack 10"/>
        <s v="Gown, Surgical sterile, single-use, disposable, standard perfusion"/>
        <s v="Mask, Medical, Type I, single-use, disposable 50"/>
        <s v="Mask, Surgical, Type II (non-fluid resistant), single-use, disposable 50"/>
        <s v="Mask, Surgical, Type IIR (fluid resistant), single-use, disposable 50"/>
        <s v="Airflow (fit-test) test set"/>
        <s v="Refill for airflow test set"/>
        <s v="Respirator, High-filt, FPP2/N95, non-sterile each"/>
        <s v="Respirator, High-filt, FPP3, non-sterile each"/>
        <s v="Surgical Respirator, High-filt, FPP2/N95, sterile each"/>
        <s v="Apron Single-use, disposable 100"/>
        <s v="Bootcover, anti-skid, elasticated, pair"/>
        <s v="Boots, rubber/PVC, reusable, pair"/>
        <s v="Coverall, Protection, CatIII, Type 6b"/>
        <s v="Apron, protection, plastic, reusable"/>
        <s v="Gloves, Heavy-duty, rubber/nitrile, pair"/>
        <s v="Other - Enter details in Comments"/>
        <s v="Cap, surgical, bouffant, non-woven, box 100"/>
        <s v="SARS-CoV-2 - Generic Rapid Antibody Diagnostic Test Kit - 1 test"/>
        <s v="SARS-CoV-2 - Generic Rapid Antigen Diagnostic Test Kit - 1 test"/>
        <s v="GeneXpert 1-module Edge with tablet, barcode reader and auxiliary batteries"/>
        <s v="GeneXpert IV-2 modules with desktop computer and barcode reader"/>
        <s v="GeneXpert IV-2 modules with laptop computer and barcode reader"/>
        <s v="GeneXpert IV-4 modules with desktop computer and barcode reader"/>
        <s v="GeneXpert IV-4 modules with laptop computer and barcode reader"/>
        <s v="GeneXpert XVI-16 modules with desktop computer and barcode reader"/>
        <s v="GeneXpert XVI-16 modules with laptop computer and barcode reader"/>
        <s v="Container, sharps, leak-resistant, with lid"/>
        <s v="Needles and Syringes"/>
        <s v="Triple packaging boxes for transport"/>
        <s v="Nasopharyngeal airway"/>
        <s v="Oropharyngeal airway,Guedel, sterile,single-use"/>
        <s v="Colorimetric end tidal CO2 detector"/>
        <s v="Set, emergency, 6 mm, sterile, single use"/>
        <s v="Endotracheal tube (specify in comments with cuff, without cuff)"/>
        <s v="Endotracheal tube introducer (specify in comments Bougie or Stylet)"/>
        <s v="Flow splitter, for oxygen concentrator, 5 flowmeters, range 0.125 – 2 l/m"/>
        <s v="Thorpe tube, pressure-compensated, with pressure regulator &amp; pressure-reducing valve, Barbed green “Christmas tree” connector to connect to tubing/patient delivery device"/>
        <s v="Thorpe tube, pressure-compensated, with pressure regulator &amp; pressure-reducing valve, DISS female/male connector (or other) &amp; adapter to connect with humidifier"/>
        <s v="Thorpe tube, pressure-compensated, with pressure regulator &amp; pressure-reducing valve, DISS female/male connector (or other) &amp; adapter to connect with regulator"/>
        <s v="Thorpe tube, pressure-compensated, with pressure regulator, Barbed green “Christmas tree” connector to connect to tubing/patient delivery device"/>
        <s v="Thorpe tube, pressure-compensated, with pressure regulator, DISS female/male connector (or other) &amp; adapter to connect with humidifier"/>
        <s v="Thorpe tube, pressure-compensated, with pressure regulator, DISS female/male connector (or other) &amp; adapter to connect with regulator"/>
        <s v="Humidifier, non-heated, reusable"/>
        <s v="Infusion giving sets for adult and pediatric use with IV catheters and scalp vein sets (all size)"/>
        <s v="Laryngoscope – adult/child"/>
        <s v="Laryngoscope – neonate"/>
        <s v="High flow with tubing &amp; patient interfaces, with accessories"/>
        <s v="High flow with tubing &amp; adapters, lubricated, non-sterile"/>
        <s v="Prongs, nasal, Oxygen, adult, single use"/>
        <s v="Prongs, nasal, Oxygen, child, single use"/>
        <s v="Prongs, nasal, Oxygen, neonate, single use"/>
        <s v="Oxygen mask with connection tube, reservoir bag and value, adult, single use"/>
        <s v="Oxygen mask with connection tube, reservoir bag and value, child, single use"/>
        <s v="Venturi mask with percent O2 Lock and tubing, adult"/>
        <s v="Venturi mask with percent O2 Lock and tubing, child"/>
        <s v="Handheld pulse oximeter probes, adult"/>
        <s v="Handheld pulse oximeter probes, neonatal"/>
        <s v="Handheld pulse oximeter probes, pediatric"/>
        <s v="Tabletop pulse oximeter probes, adult"/>
        <s v="Tabletop pulse oximeter probes, neonatal"/>
        <s v="Tabletop pulse oximeter probes, pediatric"/>
        <s v="Resuscitator, adult"/>
        <s v="Resuscitator, child"/>
        <s v="Suction devices (Electrical recommend)"/>
        <s v="Oxygen administration tubing, non-sterile"/>
        <s v="Suction tubing, silicone, non-sterile"/>
        <s v="Patient ventilator, for critical / intensive care, for adult &amp; paediatric, with breathing circuits &amp; patient interface"/>
        <s v="Patient ventilator, for transport, for adult &amp; paediatric, with breathing circuits &amp; patient interface"/>
        <s v="BiPAP, with tubing &amp; patient interfaces, with accessories"/>
        <s v="CPAP, with tubing and patient interfaces, adult &amp; paediatric, with accessories"/>
        <s v="High-Flow Nasal Cannula (HFNC) Oxygen Therapy Devices"/>
        <s v="Electrochemical, battery-powered, handheld"/>
        <s v="Ultrasonic, battery-powered, handheld"/>
        <s v="Oxygen concentrator, portable, with accessories"/>
        <s v="Oxygen concentrator, stationary/bedside, with accessories"/>
        <s v="Oxygen saturation monitor, portable fingertip, battery-powered"/>
        <s v="Oxygen saturation monitor, portable handheld, battery-powered, with cables &amp; sensor"/>
        <s v="Oxygen saturation monitor, tabletop, AC-powered, with cables &amp; sensor"/>
        <s v="Surge protector device, with multiple protected output sockets, hospital grade"/>
        <s v="Electronic, microprocessor controlled voltage stabilizer, with voltage monitor"/>
        <s v="Compressed oxygen or compressed medical air, with valves and regulators."/>
        <s v="Pressure Swing Adsorption (PSA) Oxygen Generator Plants"/>
        <s v="Portable, with cartridges and control solutions"/>
        <s v="Electronic drop counter, IV fluids"/>
        <s v="Infusion pump, with accessories"/>
        <s v="Patient monitor, multiparametric with EKG/ECG"/>
        <s v="Non-contact infrared thermometer"/>
        <s v="Thermometer, clinical, non-cntct, incl bat"/>
        <s v="Portable, w/linear and phased array cardiac transducer (5.0-7.5 MHz), w/trolley"/>
        <s v="Darkroom Automatic X-ray Film processor"/>
        <s v="Daylight Automatic X-ray Film Processor"/>
        <s v="Mobile basic diagnostic x-ray system, analogue"/>
        <s v="Mobile basic diagnostic x-ray system, digital"/>
        <s v="Mobile flouroscopic x-ray system, analogue"/>
        <s v="Mobile flouroscopic x-ray system, digital"/>
        <s v="Other type"/>
        <s v="Radiographic film view box, non-powered"/>
        <s v="Service Contracts"/>
        <s v="Bag, biohazard, refuse, autoclav., min. 30 liters"/>
        <s v="Bag,biohazard, Other - Enter details in Comments"/>
        <s v="Bag,biohazard,red,100L,box/100"/>
      </sharedItems>
    </cacheField>
  </cacheFields>
  <extLst>
    <ext xmlns:x14="http://schemas.microsoft.com/office/spreadsheetml/2009/9/main" uri="{725AE2AE-9491-48be-B2B4-4EB974FC3084}">
      <x14:pivotCacheDefinition pivotCacheId="97528492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1">
  <r>
    <x v="0"/>
    <x v="0"/>
    <x v="0"/>
  </r>
  <r>
    <x v="0"/>
    <x v="1"/>
    <x v="1"/>
  </r>
  <r>
    <x v="0"/>
    <x v="2"/>
    <x v="2"/>
  </r>
  <r>
    <x v="0"/>
    <x v="3"/>
    <x v="3"/>
  </r>
  <r>
    <x v="0"/>
    <x v="4"/>
    <x v="4"/>
  </r>
  <r>
    <x v="1"/>
    <x v="5"/>
    <x v="5"/>
  </r>
  <r>
    <x v="1"/>
    <x v="5"/>
    <x v="6"/>
  </r>
  <r>
    <x v="1"/>
    <x v="5"/>
    <x v="7"/>
  </r>
  <r>
    <x v="1"/>
    <x v="6"/>
    <x v="5"/>
  </r>
  <r>
    <x v="1"/>
    <x v="6"/>
    <x v="6"/>
  </r>
  <r>
    <x v="1"/>
    <x v="6"/>
    <x v="7"/>
  </r>
  <r>
    <x v="1"/>
    <x v="7"/>
    <x v="5"/>
  </r>
  <r>
    <x v="1"/>
    <x v="7"/>
    <x v="6"/>
  </r>
  <r>
    <x v="1"/>
    <x v="7"/>
    <x v="7"/>
  </r>
  <r>
    <x v="2"/>
    <x v="8"/>
    <x v="8"/>
  </r>
  <r>
    <x v="2"/>
    <x v="8"/>
    <x v="9"/>
  </r>
  <r>
    <x v="2"/>
    <x v="8"/>
    <x v="10"/>
  </r>
  <r>
    <x v="2"/>
    <x v="8"/>
    <x v="11"/>
  </r>
  <r>
    <x v="2"/>
    <x v="8"/>
    <x v="12"/>
  </r>
  <r>
    <x v="2"/>
    <x v="8"/>
    <x v="13"/>
  </r>
  <r>
    <x v="2"/>
    <x v="8"/>
    <x v="14"/>
  </r>
  <r>
    <x v="2"/>
    <x v="8"/>
    <x v="15"/>
  </r>
  <r>
    <x v="2"/>
    <x v="8"/>
    <x v="16"/>
  </r>
  <r>
    <x v="2"/>
    <x v="8"/>
    <x v="17"/>
  </r>
  <r>
    <x v="2"/>
    <x v="8"/>
    <x v="18"/>
  </r>
  <r>
    <x v="2"/>
    <x v="9"/>
    <x v="19"/>
  </r>
  <r>
    <x v="2"/>
    <x v="9"/>
    <x v="20"/>
  </r>
  <r>
    <x v="2"/>
    <x v="9"/>
    <x v="21"/>
  </r>
  <r>
    <x v="2"/>
    <x v="9"/>
    <x v="22"/>
  </r>
  <r>
    <x v="2"/>
    <x v="9"/>
    <x v="23"/>
  </r>
  <r>
    <x v="2"/>
    <x v="9"/>
    <x v="24"/>
  </r>
  <r>
    <x v="2"/>
    <x v="9"/>
    <x v="25"/>
  </r>
  <r>
    <x v="2"/>
    <x v="9"/>
    <x v="26"/>
  </r>
  <r>
    <x v="2"/>
    <x v="9"/>
    <x v="27"/>
  </r>
  <r>
    <x v="2"/>
    <x v="9"/>
    <x v="28"/>
  </r>
  <r>
    <x v="3"/>
    <x v="10"/>
    <x v="5"/>
  </r>
  <r>
    <x v="3"/>
    <x v="10"/>
    <x v="6"/>
  </r>
  <r>
    <x v="3"/>
    <x v="10"/>
    <x v="7"/>
  </r>
  <r>
    <x v="4"/>
    <x v="11"/>
    <x v="29"/>
  </r>
  <r>
    <x v="4"/>
    <x v="11"/>
    <x v="5"/>
  </r>
  <r>
    <x v="4"/>
    <x v="11"/>
    <x v="30"/>
  </r>
  <r>
    <x v="4"/>
    <x v="11"/>
    <x v="31"/>
  </r>
  <r>
    <x v="4"/>
    <x v="11"/>
    <x v="32"/>
  </r>
  <r>
    <x v="4"/>
    <x v="11"/>
    <x v="6"/>
  </r>
  <r>
    <x v="4"/>
    <x v="11"/>
    <x v="7"/>
  </r>
  <r>
    <x v="4"/>
    <x v="12"/>
    <x v="5"/>
  </r>
  <r>
    <x v="4"/>
    <x v="12"/>
    <x v="6"/>
  </r>
  <r>
    <x v="4"/>
    <x v="12"/>
    <x v="7"/>
  </r>
  <r>
    <x v="4"/>
    <x v="13"/>
    <x v="33"/>
  </r>
  <r>
    <x v="4"/>
    <x v="13"/>
    <x v="6"/>
  </r>
  <r>
    <x v="4"/>
    <x v="13"/>
    <x v="7"/>
  </r>
  <r>
    <x v="4"/>
    <x v="14"/>
    <x v="5"/>
  </r>
  <r>
    <x v="4"/>
    <x v="15"/>
    <x v="5"/>
  </r>
  <r>
    <x v="4"/>
    <x v="16"/>
    <x v="34"/>
  </r>
  <r>
    <x v="4"/>
    <x v="16"/>
    <x v="35"/>
  </r>
  <r>
    <x v="4"/>
    <x v="16"/>
    <x v="36"/>
  </r>
  <r>
    <x v="4"/>
    <x v="16"/>
    <x v="37"/>
  </r>
  <r>
    <x v="4"/>
    <x v="16"/>
    <x v="38"/>
  </r>
  <r>
    <x v="4"/>
    <x v="16"/>
    <x v="39"/>
  </r>
  <r>
    <x v="4"/>
    <x v="16"/>
    <x v="40"/>
  </r>
  <r>
    <x v="4"/>
    <x v="16"/>
    <x v="41"/>
  </r>
  <r>
    <x v="4"/>
    <x v="16"/>
    <x v="42"/>
  </r>
  <r>
    <x v="4"/>
    <x v="16"/>
    <x v="43"/>
  </r>
  <r>
    <x v="4"/>
    <x v="17"/>
    <x v="5"/>
  </r>
  <r>
    <x v="4"/>
    <x v="17"/>
    <x v="6"/>
  </r>
  <r>
    <x v="4"/>
    <x v="17"/>
    <x v="7"/>
  </r>
  <r>
    <x v="4"/>
    <x v="18"/>
    <x v="6"/>
  </r>
  <r>
    <x v="4"/>
    <x v="19"/>
    <x v="6"/>
  </r>
  <r>
    <x v="4"/>
    <x v="20"/>
    <x v="6"/>
  </r>
  <r>
    <x v="5"/>
    <x v="21"/>
    <x v="44"/>
  </r>
  <r>
    <x v="6"/>
    <x v="22"/>
    <x v="45"/>
  </r>
  <r>
    <x v="6"/>
    <x v="23"/>
    <x v="46"/>
  </r>
  <r>
    <x v="6"/>
    <x v="23"/>
    <x v="47"/>
  </r>
  <r>
    <x v="6"/>
    <x v="24"/>
    <x v="48"/>
  </r>
  <r>
    <x v="6"/>
    <x v="24"/>
    <x v="49"/>
  </r>
  <r>
    <x v="6"/>
    <x v="24"/>
    <x v="50"/>
  </r>
  <r>
    <x v="6"/>
    <x v="25"/>
    <x v="51"/>
  </r>
  <r>
    <x v="6"/>
    <x v="26"/>
    <x v="52"/>
  </r>
  <r>
    <x v="6"/>
    <x v="26"/>
    <x v="53"/>
  </r>
  <r>
    <x v="6"/>
    <x v="27"/>
    <x v="54"/>
  </r>
  <r>
    <x v="6"/>
    <x v="27"/>
    <x v="55"/>
  </r>
  <r>
    <x v="6"/>
    <x v="27"/>
    <x v="56"/>
  </r>
  <r>
    <x v="6"/>
    <x v="28"/>
    <x v="57"/>
  </r>
  <r>
    <x v="6"/>
    <x v="28"/>
    <x v="58"/>
  </r>
  <r>
    <x v="6"/>
    <x v="28"/>
    <x v="59"/>
  </r>
  <r>
    <x v="6"/>
    <x v="28"/>
    <x v="60"/>
  </r>
  <r>
    <x v="6"/>
    <x v="28"/>
    <x v="61"/>
  </r>
  <r>
    <x v="7"/>
    <x v="22"/>
    <x v="62"/>
  </r>
  <r>
    <x v="7"/>
    <x v="29"/>
    <x v="63"/>
  </r>
  <r>
    <x v="7"/>
    <x v="30"/>
    <x v="64"/>
  </r>
  <r>
    <x v="7"/>
    <x v="31"/>
    <x v="65"/>
  </r>
  <r>
    <x v="7"/>
    <x v="32"/>
    <x v="66"/>
  </r>
  <r>
    <x v="7"/>
    <x v="33"/>
    <x v="67"/>
  </r>
  <r>
    <x v="7"/>
    <x v="34"/>
    <x v="68"/>
  </r>
  <r>
    <x v="7"/>
    <x v="35"/>
    <x v="69"/>
  </r>
  <r>
    <x v="8"/>
    <x v="36"/>
    <x v="70"/>
  </r>
  <r>
    <x v="9"/>
    <x v="37"/>
    <x v="71"/>
  </r>
  <r>
    <x v="10"/>
    <x v="38"/>
    <x v="72"/>
  </r>
  <r>
    <x v="10"/>
    <x v="38"/>
    <x v="73"/>
  </r>
  <r>
    <x v="10"/>
    <x v="38"/>
    <x v="74"/>
  </r>
  <r>
    <x v="10"/>
    <x v="38"/>
    <x v="75"/>
  </r>
  <r>
    <x v="10"/>
    <x v="38"/>
    <x v="76"/>
  </r>
  <r>
    <x v="10"/>
    <x v="38"/>
    <x v="77"/>
  </r>
  <r>
    <x v="10"/>
    <x v="38"/>
    <x v="78"/>
  </r>
  <r>
    <x v="10"/>
    <x v="38"/>
    <x v="6"/>
  </r>
  <r>
    <x v="10"/>
    <x v="38"/>
    <x v="7"/>
  </r>
  <r>
    <x v="11"/>
    <x v="39"/>
    <x v="44"/>
  </r>
  <r>
    <x v="11"/>
    <x v="40"/>
    <x v="79"/>
  </r>
  <r>
    <x v="11"/>
    <x v="40"/>
    <x v="80"/>
  </r>
  <r>
    <x v="11"/>
    <x v="40"/>
    <x v="16"/>
  </r>
  <r>
    <x v="11"/>
    <x v="40"/>
    <x v="81"/>
  </r>
  <r>
    <x v="11"/>
    <x v="41"/>
    <x v="5"/>
  </r>
  <r>
    <x v="11"/>
    <x v="41"/>
    <x v="6"/>
  </r>
  <r>
    <x v="11"/>
    <x v="41"/>
    <x v="7"/>
  </r>
  <r>
    <x v="12"/>
    <x v="42"/>
    <x v="5"/>
  </r>
  <r>
    <x v="12"/>
    <x v="42"/>
    <x v="6"/>
  </r>
  <r>
    <x v="12"/>
    <x v="42"/>
    <x v="7"/>
  </r>
  <r>
    <x v="12"/>
    <x v="43"/>
    <x v="5"/>
  </r>
  <r>
    <x v="12"/>
    <x v="43"/>
    <x v="6"/>
  </r>
  <r>
    <x v="12"/>
    <x v="43"/>
    <x v="7"/>
  </r>
  <r>
    <x v="12"/>
    <x v="44"/>
    <x v="5"/>
  </r>
  <r>
    <x v="12"/>
    <x v="44"/>
    <x v="6"/>
  </r>
  <r>
    <x v="12"/>
    <x v="44"/>
    <x v="7"/>
  </r>
  <r>
    <x v="12"/>
    <x v="45"/>
    <x v="5"/>
  </r>
  <r>
    <x v="12"/>
    <x v="45"/>
    <x v="6"/>
  </r>
  <r>
    <x v="12"/>
    <x v="45"/>
    <x v="7"/>
  </r>
  <r>
    <x v="12"/>
    <x v="46"/>
    <x v="5"/>
  </r>
  <r>
    <x v="12"/>
    <x v="46"/>
    <x v="6"/>
  </r>
  <r>
    <x v="12"/>
    <x v="46"/>
    <x v="7"/>
  </r>
  <r>
    <x v="12"/>
    <x v="47"/>
    <x v="5"/>
  </r>
  <r>
    <x v="12"/>
    <x v="47"/>
    <x v="6"/>
  </r>
  <r>
    <x v="12"/>
    <x v="47"/>
    <x v="7"/>
  </r>
  <r>
    <x v="12"/>
    <x v="48"/>
    <x v="5"/>
  </r>
  <r>
    <x v="12"/>
    <x v="48"/>
    <x v="6"/>
  </r>
  <r>
    <x v="12"/>
    <x v="48"/>
    <x v="7"/>
  </r>
  <r>
    <x v="12"/>
    <x v="49"/>
    <x v="5"/>
  </r>
  <r>
    <x v="12"/>
    <x v="49"/>
    <x v="6"/>
  </r>
  <r>
    <x v="12"/>
    <x v="49"/>
    <x v="7"/>
  </r>
  <r>
    <x v="12"/>
    <x v="50"/>
    <x v="5"/>
  </r>
  <r>
    <x v="12"/>
    <x v="50"/>
    <x v="6"/>
  </r>
  <r>
    <x v="12"/>
    <x v="50"/>
    <x v="7"/>
  </r>
  <r>
    <x v="12"/>
    <x v="51"/>
    <x v="5"/>
  </r>
  <r>
    <x v="12"/>
    <x v="51"/>
    <x v="6"/>
  </r>
  <r>
    <x v="12"/>
    <x v="51"/>
    <x v="7"/>
  </r>
  <r>
    <x v="12"/>
    <x v="52"/>
    <x v="5"/>
  </r>
  <r>
    <x v="12"/>
    <x v="52"/>
    <x v="6"/>
  </r>
  <r>
    <x v="12"/>
    <x v="52"/>
    <x v="7"/>
  </r>
  <r>
    <x v="12"/>
    <x v="53"/>
    <x v="5"/>
  </r>
  <r>
    <x v="12"/>
    <x v="53"/>
    <x v="6"/>
  </r>
  <r>
    <x v="12"/>
    <x v="53"/>
    <x v="7"/>
  </r>
  <r>
    <x v="12"/>
    <x v="54"/>
    <x v="5"/>
  </r>
  <r>
    <x v="12"/>
    <x v="54"/>
    <x v="6"/>
  </r>
  <r>
    <x v="12"/>
    <x v="54"/>
    <x v="7"/>
  </r>
  <r>
    <x v="13"/>
    <x v="55"/>
    <x v="82"/>
  </r>
  <r>
    <x v="13"/>
    <x v="55"/>
    <x v="83"/>
  </r>
  <r>
    <x v="13"/>
    <x v="56"/>
    <x v="84"/>
  </r>
  <r>
    <x v="13"/>
    <x v="57"/>
    <x v="85"/>
  </r>
  <r>
    <x v="13"/>
    <x v="58"/>
    <x v="86"/>
  </r>
  <r>
    <x v="13"/>
    <x v="58"/>
    <x v="87"/>
  </r>
  <r>
    <x v="13"/>
    <x v="59"/>
    <x v="88"/>
  </r>
  <r>
    <x v="13"/>
    <x v="60"/>
    <x v="89"/>
  </r>
  <r>
    <x v="13"/>
    <x v="60"/>
    <x v="90"/>
  </r>
  <r>
    <x v="13"/>
    <x v="60"/>
    <x v="91"/>
  </r>
  <r>
    <x v="13"/>
    <x v="61"/>
    <x v="92"/>
  </r>
  <r>
    <x v="13"/>
    <x v="61"/>
    <x v="93"/>
  </r>
  <r>
    <x v="13"/>
    <x v="61"/>
    <x v="94"/>
  </r>
  <r>
    <x v="13"/>
    <x v="62"/>
    <x v="95"/>
  </r>
  <r>
    <x v="13"/>
    <x v="63"/>
    <x v="96"/>
  </r>
  <r>
    <x v="13"/>
    <x v="64"/>
    <x v="97"/>
  </r>
  <r>
    <x v="13"/>
    <x v="64"/>
    <x v="98"/>
  </r>
  <r>
    <x v="13"/>
    <x v="65"/>
    <x v="99"/>
  </r>
  <r>
    <x v="13"/>
    <x v="66"/>
    <x v="100"/>
  </r>
  <r>
    <x v="13"/>
    <x v="67"/>
    <x v="101"/>
  </r>
  <r>
    <x v="13"/>
    <x v="67"/>
    <x v="102"/>
  </r>
  <r>
    <x v="13"/>
    <x v="67"/>
    <x v="103"/>
  </r>
  <r>
    <x v="13"/>
    <x v="68"/>
    <x v="68"/>
  </r>
  <r>
    <x v="13"/>
    <x v="69"/>
    <x v="104"/>
  </r>
  <r>
    <x v="13"/>
    <x v="69"/>
    <x v="105"/>
  </r>
  <r>
    <x v="13"/>
    <x v="69"/>
    <x v="106"/>
  </r>
  <r>
    <x v="13"/>
    <x v="69"/>
    <x v="107"/>
  </r>
  <r>
    <x v="13"/>
    <x v="70"/>
    <x v="108"/>
  </r>
  <r>
    <x v="13"/>
    <x v="70"/>
    <x v="109"/>
  </r>
  <r>
    <x v="13"/>
    <x v="70"/>
    <x v="110"/>
  </r>
  <r>
    <x v="13"/>
    <x v="70"/>
    <x v="111"/>
  </r>
  <r>
    <x v="13"/>
    <x v="70"/>
    <x v="112"/>
  </r>
  <r>
    <x v="13"/>
    <x v="70"/>
    <x v="113"/>
  </r>
  <r>
    <x v="13"/>
    <x v="71"/>
    <x v="114"/>
  </r>
  <r>
    <x v="13"/>
    <x v="71"/>
    <x v="115"/>
  </r>
  <r>
    <x v="13"/>
    <x v="72"/>
    <x v="116"/>
  </r>
  <r>
    <x v="13"/>
    <x v="73"/>
    <x v="117"/>
  </r>
  <r>
    <x v="13"/>
    <x v="73"/>
    <x v="118"/>
  </r>
  <r>
    <x v="14"/>
    <x v="10"/>
    <x v="6"/>
  </r>
  <r>
    <x v="14"/>
    <x v="10"/>
    <x v="7"/>
  </r>
  <r>
    <x v="14"/>
    <x v="74"/>
    <x v="119"/>
  </r>
  <r>
    <x v="14"/>
    <x v="74"/>
    <x v="120"/>
  </r>
  <r>
    <x v="14"/>
    <x v="75"/>
    <x v="121"/>
  </r>
  <r>
    <x v="14"/>
    <x v="75"/>
    <x v="122"/>
  </r>
  <r>
    <x v="14"/>
    <x v="75"/>
    <x v="123"/>
  </r>
  <r>
    <x v="14"/>
    <x v="76"/>
    <x v="124"/>
  </r>
  <r>
    <x v="14"/>
    <x v="76"/>
    <x v="125"/>
  </r>
  <r>
    <x v="14"/>
    <x v="77"/>
    <x v="126"/>
  </r>
  <r>
    <x v="14"/>
    <x v="77"/>
    <x v="127"/>
  </r>
  <r>
    <x v="14"/>
    <x v="77"/>
    <x v="6"/>
  </r>
  <r>
    <x v="14"/>
    <x v="77"/>
    <x v="7"/>
  </r>
  <r>
    <x v="14"/>
    <x v="78"/>
    <x v="128"/>
  </r>
  <r>
    <x v="14"/>
    <x v="78"/>
    <x v="129"/>
  </r>
  <r>
    <x v="14"/>
    <x v="78"/>
    <x v="130"/>
  </r>
  <r>
    <x v="14"/>
    <x v="79"/>
    <x v="131"/>
  </r>
  <r>
    <x v="14"/>
    <x v="80"/>
    <x v="132"/>
  </r>
  <r>
    <x v="15"/>
    <x v="81"/>
    <x v="133"/>
  </r>
  <r>
    <x v="15"/>
    <x v="82"/>
    <x v="134"/>
  </r>
  <r>
    <x v="15"/>
    <x v="82"/>
    <x v="6"/>
  </r>
  <r>
    <x v="15"/>
    <x v="82"/>
    <x v="7"/>
  </r>
  <r>
    <x v="16"/>
    <x v="83"/>
    <x v="135"/>
  </r>
  <r>
    <x v="16"/>
    <x v="84"/>
    <x v="5"/>
  </r>
  <r>
    <x v="16"/>
    <x v="84"/>
    <x v="6"/>
  </r>
  <r>
    <x v="16"/>
    <x v="84"/>
    <x v="7"/>
  </r>
  <r>
    <x v="16"/>
    <x v="85"/>
    <x v="136"/>
  </r>
  <r>
    <x v="16"/>
    <x v="86"/>
    <x v="137"/>
  </r>
  <r>
    <x v="16"/>
    <x v="87"/>
    <x v="138"/>
  </r>
  <r>
    <x v="16"/>
    <x v="88"/>
    <x v="139"/>
  </r>
  <r>
    <x v="16"/>
    <x v="88"/>
    <x v="140"/>
  </r>
  <r>
    <x v="16"/>
    <x v="89"/>
    <x v="141"/>
  </r>
  <r>
    <x v="16"/>
    <x v="90"/>
    <x v="142"/>
  </r>
  <r>
    <x v="16"/>
    <x v="90"/>
    <x v="143"/>
  </r>
  <r>
    <x v="16"/>
    <x v="90"/>
    <x v="144"/>
  </r>
  <r>
    <x v="16"/>
    <x v="90"/>
    <x v="145"/>
  </r>
  <r>
    <x v="16"/>
    <x v="90"/>
    <x v="146"/>
  </r>
  <r>
    <x v="16"/>
    <x v="90"/>
    <x v="147"/>
  </r>
  <r>
    <x v="16"/>
    <x v="90"/>
    <x v="148"/>
  </r>
  <r>
    <x v="16"/>
    <x v="90"/>
    <x v="149"/>
  </r>
  <r>
    <x v="16"/>
    <x v="90"/>
    <x v="6"/>
  </r>
  <r>
    <x v="16"/>
    <x v="90"/>
    <x v="7"/>
  </r>
  <r>
    <x v="17"/>
    <x v="91"/>
    <x v="5"/>
  </r>
  <r>
    <x v="17"/>
    <x v="91"/>
    <x v="6"/>
  </r>
  <r>
    <x v="17"/>
    <x v="91"/>
    <x v="7"/>
  </r>
  <r>
    <x v="18"/>
    <x v="92"/>
    <x v="5"/>
  </r>
  <r>
    <x v="18"/>
    <x v="92"/>
    <x v="6"/>
  </r>
  <r>
    <x v="18"/>
    <x v="92"/>
    <x v="7"/>
  </r>
  <r>
    <x v="18"/>
    <x v="93"/>
    <x v="5"/>
  </r>
  <r>
    <x v="18"/>
    <x v="93"/>
    <x v="6"/>
  </r>
  <r>
    <x v="18"/>
    <x v="93"/>
    <x v="7"/>
  </r>
  <r>
    <x v="19"/>
    <x v="94"/>
    <x v="5"/>
  </r>
  <r>
    <x v="19"/>
    <x v="94"/>
    <x v="6"/>
  </r>
  <r>
    <x v="19"/>
    <x v="94"/>
    <x v="7"/>
  </r>
  <r>
    <x v="19"/>
    <x v="95"/>
    <x v="5"/>
  </r>
  <r>
    <x v="19"/>
    <x v="95"/>
    <x v="6"/>
  </r>
  <r>
    <x v="19"/>
    <x v="95"/>
    <x v="7"/>
  </r>
  <r>
    <x v="19"/>
    <x v="96"/>
    <x v="5"/>
  </r>
  <r>
    <x v="19"/>
    <x v="96"/>
    <x v="6"/>
  </r>
  <r>
    <x v="19"/>
    <x v="96"/>
    <x v="7"/>
  </r>
  <r>
    <x v="19"/>
    <x v="97"/>
    <x v="5"/>
  </r>
  <r>
    <x v="19"/>
    <x v="97"/>
    <x v="6"/>
  </r>
  <r>
    <x v="19"/>
    <x v="97"/>
    <x v="7"/>
  </r>
  <r>
    <x v="19"/>
    <x v="98"/>
    <x v="150"/>
  </r>
  <r>
    <x v="19"/>
    <x v="99"/>
    <x v="151"/>
  </r>
  <r>
    <x v="19"/>
    <x v="99"/>
    <x v="152"/>
  </r>
  <r>
    <x v="19"/>
    <x v="99"/>
    <x v="153"/>
  </r>
  <r>
    <x v="19"/>
    <x v="99"/>
    <x v="79"/>
  </r>
  <r>
    <x v="19"/>
    <x v="99"/>
    <x v="68"/>
  </r>
  <r>
    <x v="19"/>
    <x v="100"/>
    <x v="6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76AA3D5-C3AD-49F7-A7B5-EB008850B0B0}" name="PivotTable34" cacheId="0" applyNumberFormats="0" applyBorderFormats="0" applyFontFormats="0" applyPatternFormats="0" applyAlignmentFormats="0" applyWidthHeightFormats="1" dataCaption="Values" updatedVersion="6" minRefreshableVersion="3" rowGrandTotals="0" colGrandTotals="0" itemPrintTitles="1" createdVersion="6" indent="0" compact="0" compactData="0" multipleFieldFilters="0">
  <location ref="C15:E276" firstHeaderRow="1" firstDataRow="1" firstDataCol="3"/>
  <pivotFields count="3">
    <pivotField axis="axisRow" compact="0" outline="0" showAll="0" sortType="ascending" defaultSubtotal="0">
      <items count="20">
        <item x="0"/>
        <item x="1"/>
        <item x="2"/>
        <item x="3"/>
        <item x="4"/>
        <item x="5"/>
        <item x="6"/>
        <item x="7"/>
        <item x="8"/>
        <item x="9"/>
        <item x="10"/>
        <item x="11"/>
        <item x="12"/>
        <item x="13"/>
        <item x="14"/>
        <item x="15"/>
        <item x="16"/>
        <item x="17"/>
        <item x="18"/>
        <item x="19"/>
      </items>
    </pivotField>
    <pivotField axis="axisRow" compact="0" outline="0" showAll="0" sortType="ascending" defaultSubtotal="0">
      <items count="101">
        <item x="55"/>
        <item x="22"/>
        <item x="42"/>
        <item x="11"/>
        <item x="43"/>
        <item x="83"/>
        <item x="29"/>
        <item x="30"/>
        <item x="44"/>
        <item x="56"/>
        <item x="0"/>
        <item x="31"/>
        <item x="10"/>
        <item x="12"/>
        <item x="8"/>
        <item x="9"/>
        <item x="57"/>
        <item x="1"/>
        <item x="84"/>
        <item x="85"/>
        <item x="58"/>
        <item x="45"/>
        <item x="23"/>
        <item x="59"/>
        <item x="60"/>
        <item x="61"/>
        <item x="38"/>
        <item x="46"/>
        <item x="24"/>
        <item x="25"/>
        <item x="26"/>
        <item x="32"/>
        <item x="33"/>
        <item x="62"/>
        <item x="2"/>
        <item x="47"/>
        <item x="63"/>
        <item x="86"/>
        <item x="48"/>
        <item x="49"/>
        <item x="50"/>
        <item x="64"/>
        <item x="13"/>
        <item x="14"/>
        <item x="27"/>
        <item x="74"/>
        <item x="81"/>
        <item x="51"/>
        <item x="65"/>
        <item x="66"/>
        <item x="67"/>
        <item x="21"/>
        <item x="75"/>
        <item x="68"/>
        <item x="34"/>
        <item x="91"/>
        <item x="76"/>
        <item x="77"/>
        <item x="69"/>
        <item x="82"/>
        <item x="87"/>
        <item x="78"/>
        <item x="70"/>
        <item x="39"/>
        <item x="52"/>
        <item x="3"/>
        <item x="28"/>
        <item x="71"/>
        <item x="40"/>
        <item x="36"/>
        <item x="37"/>
        <item x="41"/>
        <item x="72"/>
        <item x="79"/>
        <item x="35"/>
        <item x="15"/>
        <item x="53"/>
        <item x="16"/>
        <item x="17"/>
        <item x="88"/>
        <item x="92"/>
        <item x="93"/>
        <item x="73"/>
        <item x="89"/>
        <item x="18"/>
        <item x="19"/>
        <item x="20"/>
        <item x="4"/>
        <item x="5"/>
        <item x="6"/>
        <item x="7"/>
        <item x="80"/>
        <item x="54"/>
        <item x="94"/>
        <item x="95"/>
        <item x="96"/>
        <item x="97"/>
        <item x="98"/>
        <item x="99"/>
        <item x="100"/>
        <item x="90"/>
      </items>
    </pivotField>
    <pivotField axis="axisRow" compact="0" outline="0" showAll="0" sortType="ascending" defaultSubtotal="0">
      <items count="154">
        <item x="19"/>
        <item x="57"/>
        <item x="34"/>
        <item x="35"/>
        <item x="36"/>
        <item x="45"/>
        <item x="62"/>
        <item x="66"/>
        <item x="151"/>
        <item x="152"/>
        <item x="153"/>
        <item x="20"/>
        <item x="29"/>
        <item x="37"/>
        <item x="121"/>
        <item x="63"/>
        <item x="64"/>
        <item x="69"/>
        <item x="8"/>
        <item x="21"/>
        <item x="0"/>
        <item x="84"/>
        <item x="133"/>
        <item x="3"/>
        <item x="79"/>
        <item x="65"/>
        <item x="122"/>
        <item x="142"/>
        <item x="143"/>
        <item x="124"/>
        <item x="136"/>
        <item x="132"/>
        <item x="86"/>
        <item x="87"/>
        <item x="44"/>
        <item x="5"/>
        <item x="9"/>
        <item x="46"/>
        <item x="47"/>
        <item x="10"/>
        <item x="11"/>
        <item x="12"/>
        <item x="13"/>
        <item x="88"/>
        <item x="72"/>
        <item x="73"/>
        <item x="74"/>
        <item x="75"/>
        <item x="76"/>
        <item x="77"/>
        <item x="78"/>
        <item x="48"/>
        <item x="49"/>
        <item x="67"/>
        <item x="50"/>
        <item x="51"/>
        <item x="52"/>
        <item x="53"/>
        <item x="108"/>
        <item x="109"/>
        <item x="110"/>
        <item x="100"/>
        <item x="99"/>
        <item x="123"/>
        <item x="22"/>
        <item x="95"/>
        <item x="2"/>
        <item x="96"/>
        <item x="137"/>
        <item x="30"/>
        <item x="97"/>
        <item x="98"/>
        <item x="33"/>
        <item x="54"/>
        <item x="55"/>
        <item x="56"/>
        <item x="144"/>
        <item x="145"/>
        <item x="146"/>
        <item x="147"/>
        <item x="1"/>
        <item x="82"/>
        <item x="80"/>
        <item x="139"/>
        <item x="83"/>
        <item x="68"/>
        <item x="23"/>
        <item x="14"/>
        <item x="24"/>
        <item x="148"/>
        <item x="117"/>
        <item x="126"/>
        <item x="127"/>
        <item x="104"/>
        <item x="105"/>
        <item x="128"/>
        <item x="129"/>
        <item x="130"/>
        <item x="138"/>
        <item x="119"/>
        <item x="120"/>
        <item x="141"/>
        <item x="135"/>
        <item x="134"/>
        <item x="101"/>
        <item x="102"/>
        <item x="103"/>
        <item x="25"/>
        <item x="31"/>
        <item x="38"/>
        <item x="39"/>
        <item x="40"/>
        <item x="41"/>
        <item x="149"/>
        <item x="58"/>
        <item x="59"/>
        <item x="60"/>
        <item x="114"/>
        <item x="115"/>
        <item x="26"/>
        <item x="42"/>
        <item x="32"/>
        <item x="15"/>
        <item x="16"/>
        <item x="17"/>
        <item x="18"/>
        <item x="70"/>
        <item x="71"/>
        <item x="150"/>
        <item x="85"/>
        <item x="43"/>
        <item x="6"/>
        <item x="116"/>
        <item x="118"/>
        <item x="131"/>
        <item x="61"/>
        <item x="111"/>
        <item x="112"/>
        <item x="113"/>
        <item x="27"/>
        <item x="28"/>
        <item x="140"/>
        <item x="89"/>
        <item x="90"/>
        <item x="91"/>
        <item x="92"/>
        <item x="93"/>
        <item x="94"/>
        <item x="81"/>
        <item x="125"/>
        <item x="4"/>
        <item x="106"/>
        <item x="107"/>
        <item x="7"/>
      </items>
    </pivotField>
  </pivotFields>
  <rowFields count="3">
    <field x="0"/>
    <field x="1"/>
    <field x="2"/>
  </rowFields>
  <rowItems count="261">
    <i>
      <x/>
      <x v="10"/>
      <x v="20"/>
    </i>
    <i r="1">
      <x v="17"/>
      <x v="80"/>
    </i>
    <i r="1">
      <x v="34"/>
      <x v="66"/>
    </i>
    <i r="1">
      <x v="65"/>
      <x v="23"/>
    </i>
    <i r="1">
      <x v="87"/>
      <x v="150"/>
    </i>
    <i>
      <x v="1"/>
      <x v="88"/>
      <x v="35"/>
    </i>
    <i r="2">
      <x v="131"/>
    </i>
    <i r="2">
      <x v="153"/>
    </i>
    <i r="1">
      <x v="89"/>
      <x v="35"/>
    </i>
    <i r="2">
      <x v="131"/>
    </i>
    <i r="2">
      <x v="153"/>
    </i>
    <i r="1">
      <x v="90"/>
      <x v="35"/>
    </i>
    <i r="2">
      <x v="131"/>
    </i>
    <i r="2">
      <x v="153"/>
    </i>
    <i>
      <x v="2"/>
      <x v="14"/>
      <x v="18"/>
    </i>
    <i r="2">
      <x v="36"/>
    </i>
    <i r="2">
      <x v="39"/>
    </i>
    <i r="2">
      <x v="40"/>
    </i>
    <i r="2">
      <x v="41"/>
    </i>
    <i r="2">
      <x v="42"/>
    </i>
    <i r="2">
      <x v="87"/>
    </i>
    <i r="2">
      <x v="122"/>
    </i>
    <i r="2">
      <x v="123"/>
    </i>
    <i r="2">
      <x v="124"/>
    </i>
    <i r="2">
      <x v="125"/>
    </i>
    <i r="1">
      <x v="15"/>
      <x/>
    </i>
    <i r="2">
      <x v="11"/>
    </i>
    <i r="2">
      <x v="19"/>
    </i>
    <i r="2">
      <x v="64"/>
    </i>
    <i r="2">
      <x v="86"/>
    </i>
    <i r="2">
      <x v="88"/>
    </i>
    <i r="2">
      <x v="107"/>
    </i>
    <i r="2">
      <x v="119"/>
    </i>
    <i r="2">
      <x v="139"/>
    </i>
    <i r="2">
      <x v="140"/>
    </i>
    <i>
      <x v="3"/>
      <x v="12"/>
      <x v="35"/>
    </i>
    <i r="2">
      <x v="131"/>
    </i>
    <i r="2">
      <x v="153"/>
    </i>
    <i>
      <x v="4"/>
      <x v="3"/>
      <x v="12"/>
    </i>
    <i r="2">
      <x v="35"/>
    </i>
    <i r="2">
      <x v="69"/>
    </i>
    <i r="2">
      <x v="108"/>
    </i>
    <i r="2">
      <x v="121"/>
    </i>
    <i r="2">
      <x v="131"/>
    </i>
    <i r="2">
      <x v="153"/>
    </i>
    <i r="1">
      <x v="13"/>
      <x v="35"/>
    </i>
    <i r="2">
      <x v="131"/>
    </i>
    <i r="2">
      <x v="153"/>
    </i>
    <i r="1">
      <x v="42"/>
      <x v="72"/>
    </i>
    <i r="2">
      <x v="131"/>
    </i>
    <i r="2">
      <x v="153"/>
    </i>
    <i r="1">
      <x v="43"/>
      <x v="35"/>
    </i>
    <i r="1">
      <x v="75"/>
      <x v="35"/>
    </i>
    <i r="1">
      <x v="77"/>
      <x v="2"/>
    </i>
    <i r="2">
      <x v="3"/>
    </i>
    <i r="2">
      <x v="4"/>
    </i>
    <i r="2">
      <x v="13"/>
    </i>
    <i r="2">
      <x v="109"/>
    </i>
    <i r="2">
      <x v="110"/>
    </i>
    <i r="2">
      <x v="111"/>
    </i>
    <i r="2">
      <x v="112"/>
    </i>
    <i r="2">
      <x v="120"/>
    </i>
    <i r="2">
      <x v="130"/>
    </i>
    <i r="1">
      <x v="78"/>
      <x v="35"/>
    </i>
    <i r="2">
      <x v="131"/>
    </i>
    <i r="2">
      <x v="153"/>
    </i>
    <i r="1">
      <x v="84"/>
      <x v="131"/>
    </i>
    <i r="1">
      <x v="85"/>
      <x v="131"/>
    </i>
    <i r="1">
      <x v="86"/>
      <x v="131"/>
    </i>
    <i>
      <x v="5"/>
      <x v="51"/>
      <x v="34"/>
    </i>
    <i>
      <x v="6"/>
      <x v="1"/>
      <x v="5"/>
    </i>
    <i r="1">
      <x v="22"/>
      <x v="37"/>
    </i>
    <i r="2">
      <x v="38"/>
    </i>
    <i r="1">
      <x v="28"/>
      <x v="51"/>
    </i>
    <i r="2">
      <x v="52"/>
    </i>
    <i r="2">
      <x v="54"/>
    </i>
    <i r="1">
      <x v="29"/>
      <x v="55"/>
    </i>
    <i r="1">
      <x v="30"/>
      <x v="56"/>
    </i>
    <i r="2">
      <x v="57"/>
    </i>
    <i r="1">
      <x v="44"/>
      <x v="73"/>
    </i>
    <i r="2">
      <x v="74"/>
    </i>
    <i r="2">
      <x v="75"/>
    </i>
    <i r="1">
      <x v="66"/>
      <x v="1"/>
    </i>
    <i r="2">
      <x v="114"/>
    </i>
    <i r="2">
      <x v="115"/>
    </i>
    <i r="2">
      <x v="116"/>
    </i>
    <i r="2">
      <x v="135"/>
    </i>
    <i>
      <x v="7"/>
      <x v="1"/>
      <x v="6"/>
    </i>
    <i r="1">
      <x v="6"/>
      <x v="15"/>
    </i>
    <i r="1">
      <x v="7"/>
      <x v="16"/>
    </i>
    <i r="1">
      <x v="11"/>
      <x v="25"/>
    </i>
    <i r="1">
      <x v="31"/>
      <x v="7"/>
    </i>
    <i r="1">
      <x v="32"/>
      <x v="53"/>
    </i>
    <i r="1">
      <x v="54"/>
      <x v="85"/>
    </i>
    <i r="1">
      <x v="74"/>
      <x v="17"/>
    </i>
    <i>
      <x v="8"/>
      <x v="69"/>
      <x v="126"/>
    </i>
    <i>
      <x v="9"/>
      <x v="70"/>
      <x v="127"/>
    </i>
    <i>
      <x v="10"/>
      <x v="26"/>
      <x v="44"/>
    </i>
    <i r="2">
      <x v="45"/>
    </i>
    <i r="2">
      <x v="46"/>
    </i>
    <i r="2">
      <x v="47"/>
    </i>
    <i r="2">
      <x v="48"/>
    </i>
    <i r="2">
      <x v="49"/>
    </i>
    <i r="2">
      <x v="50"/>
    </i>
    <i r="2">
      <x v="131"/>
    </i>
    <i r="2">
      <x v="153"/>
    </i>
    <i>
      <x v="11"/>
      <x v="63"/>
      <x v="34"/>
    </i>
    <i r="1">
      <x v="68"/>
      <x v="24"/>
    </i>
    <i r="2">
      <x v="82"/>
    </i>
    <i r="2">
      <x v="123"/>
    </i>
    <i r="2">
      <x v="148"/>
    </i>
    <i r="1">
      <x v="71"/>
      <x v="35"/>
    </i>
    <i r="2">
      <x v="131"/>
    </i>
    <i r="2">
      <x v="153"/>
    </i>
    <i>
      <x v="12"/>
      <x v="2"/>
      <x v="35"/>
    </i>
    <i r="2">
      <x v="131"/>
    </i>
    <i r="2">
      <x v="153"/>
    </i>
    <i r="1">
      <x v="4"/>
      <x v="35"/>
    </i>
    <i r="2">
      <x v="131"/>
    </i>
    <i r="2">
      <x v="153"/>
    </i>
    <i r="1">
      <x v="8"/>
      <x v="35"/>
    </i>
    <i r="2">
      <x v="131"/>
    </i>
    <i r="2">
      <x v="153"/>
    </i>
    <i r="1">
      <x v="21"/>
      <x v="35"/>
    </i>
    <i r="2">
      <x v="131"/>
    </i>
    <i r="2">
      <x v="153"/>
    </i>
    <i r="1">
      <x v="27"/>
      <x v="35"/>
    </i>
    <i r="2">
      <x v="131"/>
    </i>
    <i r="2">
      <x v="153"/>
    </i>
    <i r="1">
      <x v="35"/>
      <x v="35"/>
    </i>
    <i r="2">
      <x v="131"/>
    </i>
    <i r="2">
      <x v="153"/>
    </i>
    <i r="1">
      <x v="38"/>
      <x v="35"/>
    </i>
    <i r="2">
      <x v="131"/>
    </i>
    <i r="2">
      <x v="153"/>
    </i>
    <i r="1">
      <x v="39"/>
      <x v="35"/>
    </i>
    <i r="2">
      <x v="131"/>
    </i>
    <i r="2">
      <x v="153"/>
    </i>
    <i r="1">
      <x v="40"/>
      <x v="35"/>
    </i>
    <i r="2">
      <x v="131"/>
    </i>
    <i r="2">
      <x v="153"/>
    </i>
    <i r="1">
      <x v="47"/>
      <x v="35"/>
    </i>
    <i r="2">
      <x v="131"/>
    </i>
    <i r="2">
      <x v="153"/>
    </i>
    <i r="1">
      <x v="64"/>
      <x v="35"/>
    </i>
    <i r="2">
      <x v="131"/>
    </i>
    <i r="2">
      <x v="153"/>
    </i>
    <i r="1">
      <x v="76"/>
      <x v="35"/>
    </i>
    <i r="2">
      <x v="131"/>
    </i>
    <i r="2">
      <x v="153"/>
    </i>
    <i r="1">
      <x v="92"/>
      <x v="35"/>
    </i>
    <i r="2">
      <x v="131"/>
    </i>
    <i r="2">
      <x v="153"/>
    </i>
    <i>
      <x v="13"/>
      <x/>
      <x v="81"/>
    </i>
    <i r="2">
      <x v="84"/>
    </i>
    <i r="1">
      <x v="9"/>
      <x v="21"/>
    </i>
    <i r="1">
      <x v="16"/>
      <x v="129"/>
    </i>
    <i r="1">
      <x v="20"/>
      <x v="32"/>
    </i>
    <i r="2">
      <x v="33"/>
    </i>
    <i r="1">
      <x v="23"/>
      <x v="43"/>
    </i>
    <i r="1">
      <x v="24"/>
      <x v="142"/>
    </i>
    <i r="2">
      <x v="143"/>
    </i>
    <i r="2">
      <x v="144"/>
    </i>
    <i r="1">
      <x v="25"/>
      <x v="145"/>
    </i>
    <i r="2">
      <x v="146"/>
    </i>
    <i r="2">
      <x v="147"/>
    </i>
    <i r="1">
      <x v="33"/>
      <x v="65"/>
    </i>
    <i r="1">
      <x v="36"/>
      <x v="67"/>
    </i>
    <i r="1">
      <x v="41"/>
      <x v="70"/>
    </i>
    <i r="2">
      <x v="71"/>
    </i>
    <i r="1">
      <x v="48"/>
      <x v="62"/>
    </i>
    <i r="1">
      <x v="49"/>
      <x v="61"/>
    </i>
    <i r="1">
      <x v="50"/>
      <x v="104"/>
    </i>
    <i r="2">
      <x v="105"/>
    </i>
    <i r="2">
      <x v="106"/>
    </i>
    <i r="1">
      <x v="53"/>
      <x v="85"/>
    </i>
    <i r="1">
      <x v="58"/>
      <x v="93"/>
    </i>
    <i r="2">
      <x v="94"/>
    </i>
    <i r="2">
      <x v="151"/>
    </i>
    <i r="2">
      <x v="152"/>
    </i>
    <i r="1">
      <x v="62"/>
      <x v="58"/>
    </i>
    <i r="2">
      <x v="59"/>
    </i>
    <i r="2">
      <x v="60"/>
    </i>
    <i r="2">
      <x v="136"/>
    </i>
    <i r="2">
      <x v="137"/>
    </i>
    <i r="2">
      <x v="138"/>
    </i>
    <i r="1">
      <x v="67"/>
      <x v="117"/>
    </i>
    <i r="2">
      <x v="118"/>
    </i>
    <i r="1">
      <x v="72"/>
      <x v="132"/>
    </i>
    <i r="1">
      <x v="82"/>
      <x v="90"/>
    </i>
    <i r="2">
      <x v="133"/>
    </i>
    <i>
      <x v="14"/>
      <x v="12"/>
      <x v="131"/>
    </i>
    <i r="2">
      <x v="153"/>
    </i>
    <i r="1">
      <x v="45"/>
      <x v="99"/>
    </i>
    <i r="2">
      <x v="100"/>
    </i>
    <i r="1">
      <x v="52"/>
      <x v="14"/>
    </i>
    <i r="2">
      <x v="26"/>
    </i>
    <i r="2">
      <x v="63"/>
    </i>
    <i r="1">
      <x v="56"/>
      <x v="29"/>
    </i>
    <i r="2">
      <x v="149"/>
    </i>
    <i r="1">
      <x v="57"/>
      <x v="91"/>
    </i>
    <i r="2">
      <x v="92"/>
    </i>
    <i r="2">
      <x v="131"/>
    </i>
    <i r="2">
      <x v="153"/>
    </i>
    <i r="1">
      <x v="61"/>
      <x v="95"/>
    </i>
    <i r="2">
      <x v="96"/>
    </i>
    <i r="2">
      <x v="97"/>
    </i>
    <i r="1">
      <x v="73"/>
      <x v="134"/>
    </i>
    <i r="1">
      <x v="91"/>
      <x v="31"/>
    </i>
    <i>
      <x v="15"/>
      <x v="46"/>
      <x v="22"/>
    </i>
    <i r="1">
      <x v="59"/>
      <x v="103"/>
    </i>
    <i r="2">
      <x v="131"/>
    </i>
    <i r="2">
      <x v="153"/>
    </i>
    <i>
      <x v="16"/>
      <x v="5"/>
      <x v="102"/>
    </i>
    <i r="1">
      <x v="18"/>
      <x v="35"/>
    </i>
    <i r="2">
      <x v="131"/>
    </i>
    <i r="2">
      <x v="153"/>
    </i>
    <i r="1">
      <x v="19"/>
      <x v="30"/>
    </i>
    <i r="1">
      <x v="37"/>
      <x v="68"/>
    </i>
    <i r="1">
      <x v="60"/>
      <x v="98"/>
    </i>
    <i r="1">
      <x v="79"/>
      <x v="83"/>
    </i>
    <i r="2">
      <x v="141"/>
    </i>
    <i r="1">
      <x v="83"/>
      <x v="101"/>
    </i>
    <i r="1">
      <x v="100"/>
      <x v="27"/>
    </i>
    <i r="2">
      <x v="28"/>
    </i>
    <i r="2">
      <x v="76"/>
    </i>
    <i r="2">
      <x v="77"/>
    </i>
    <i r="2">
      <x v="78"/>
    </i>
    <i r="2">
      <x v="79"/>
    </i>
    <i r="2">
      <x v="89"/>
    </i>
    <i r="2">
      <x v="113"/>
    </i>
    <i r="2">
      <x v="131"/>
    </i>
    <i r="2">
      <x v="153"/>
    </i>
    <i>
      <x v="17"/>
      <x v="55"/>
      <x v="35"/>
    </i>
    <i r="2">
      <x v="131"/>
    </i>
    <i r="2">
      <x v="153"/>
    </i>
    <i>
      <x v="18"/>
      <x v="80"/>
      <x v="35"/>
    </i>
    <i r="2">
      <x v="131"/>
    </i>
    <i r="2">
      <x v="153"/>
    </i>
    <i r="1">
      <x v="81"/>
      <x v="35"/>
    </i>
    <i r="2">
      <x v="131"/>
    </i>
    <i r="2">
      <x v="153"/>
    </i>
    <i>
      <x v="19"/>
      <x v="93"/>
      <x v="35"/>
    </i>
    <i r="2">
      <x v="131"/>
    </i>
    <i r="2">
      <x v="153"/>
    </i>
    <i r="1">
      <x v="94"/>
      <x v="35"/>
    </i>
    <i r="2">
      <x v="131"/>
    </i>
    <i r="2">
      <x v="153"/>
    </i>
    <i r="1">
      <x v="95"/>
      <x v="35"/>
    </i>
    <i r="2">
      <x v="131"/>
    </i>
    <i r="2">
      <x v="153"/>
    </i>
    <i r="1">
      <x v="96"/>
      <x v="35"/>
    </i>
    <i r="2">
      <x v="131"/>
    </i>
    <i r="2">
      <x v="153"/>
    </i>
    <i r="1">
      <x v="97"/>
      <x v="128"/>
    </i>
    <i r="1">
      <x v="98"/>
      <x v="8"/>
    </i>
    <i r="2">
      <x v="9"/>
    </i>
    <i r="2">
      <x v="10"/>
    </i>
    <i r="2">
      <x v="24"/>
    </i>
    <i r="2">
      <x v="85"/>
    </i>
    <i r="1">
      <x v="99"/>
      <x v="8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1" xr10:uid="{F6126FFD-556C-4A84-A005-9FBD2C079BDF}" sourceName="ProductCat">
  <pivotTables>
    <pivotTable tabId="17" name="PivotTable34"/>
  </pivotTables>
  <data>
    <tabular pivotCacheId="975284926">
      <items count="20">
        <i x="0" s="1"/>
        <i x="1" s="1"/>
        <i x="2" s="1"/>
        <i x="3" s="1"/>
        <i x="4" s="1"/>
        <i x="5" s="1"/>
        <i x="6" s="1"/>
        <i x="7" s="1"/>
        <i x="8" s="1"/>
        <i x="9" s="1"/>
        <i x="10" s="1"/>
        <i x="11" s="1"/>
        <i x="12" s="1"/>
        <i x="13" s="1"/>
        <i x="14" s="1"/>
        <i x="15" s="1"/>
        <i x="16" s="1"/>
        <i x="17" s="1"/>
        <i x="18" s="1"/>
        <i x="1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 1" xr10:uid="{FE8A951D-8FDC-4764-A24A-F074348AB7AD}" cache="Slicer_ProductCat1" caption="Relevant Product Categories" columnCount="7"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96A8-CB10-40DA-9F6A-1467C95E922E}">
  <sheetPr>
    <tabColor theme="2"/>
    <pageSetUpPr fitToPage="1"/>
  </sheetPr>
  <dimension ref="A1:Y164"/>
  <sheetViews>
    <sheetView showGridLines="0" tabSelected="1" zoomScale="60" zoomScaleNormal="60" zoomScaleSheetLayoutView="80" workbookViewId="0">
      <selection activeCell="B7" sqref="B7:C7"/>
    </sheetView>
  </sheetViews>
  <sheetFormatPr defaultColWidth="0" defaultRowHeight="0" customHeight="1" zeroHeight="1" x14ac:dyDescent="0.3"/>
  <cols>
    <col min="1" max="1" width="3.7265625" style="56" customWidth="1"/>
    <col min="2" max="2" width="5.7265625" style="56" customWidth="1"/>
    <col min="3" max="3" width="33.1796875" style="56" customWidth="1"/>
    <col min="4" max="4" width="3.7265625" style="56" customWidth="1"/>
    <col min="5" max="5" width="224.7265625" style="56" customWidth="1"/>
    <col min="6" max="6" width="5.7265625" style="56" customWidth="1"/>
    <col min="7" max="7" width="3.1796875" style="56" customWidth="1"/>
    <col min="8" max="9" width="9.1796875" style="56" hidden="1" customWidth="1"/>
    <col min="10" max="17" width="0" style="56" hidden="1" customWidth="1"/>
    <col min="18" max="19" width="9.1796875" style="56" hidden="1" customWidth="1"/>
    <col min="20" max="25" width="0" style="56" hidden="1" customWidth="1"/>
    <col min="26" max="16384" width="9.1796875" style="56" hidden="1"/>
  </cols>
  <sheetData>
    <row r="1" spans="1:6" s="17" customFormat="1" ht="16" customHeight="1" x14ac:dyDescent="0.35">
      <c r="D1" s="24"/>
    </row>
    <row r="2" spans="1:6" s="17" customFormat="1" ht="16" customHeight="1" x14ac:dyDescent="0.35">
      <c r="D2" s="24"/>
    </row>
    <row r="3" spans="1:6" s="17" customFormat="1" ht="16" customHeight="1" x14ac:dyDescent="0.35">
      <c r="D3" s="24"/>
    </row>
    <row r="4" spans="1:6" s="17" customFormat="1" ht="16" customHeight="1" x14ac:dyDescent="0.35">
      <c r="D4" s="24"/>
    </row>
    <row r="5" spans="1:6" s="17" customFormat="1" ht="16" customHeight="1" x14ac:dyDescent="0.35">
      <c r="D5" s="24"/>
    </row>
    <row r="6" spans="1:6" s="17" customFormat="1" ht="28" x14ac:dyDescent="0.35">
      <c r="B6" s="247" t="s">
        <v>1085</v>
      </c>
      <c r="C6" s="247"/>
      <c r="D6" s="247"/>
      <c r="E6" s="247"/>
    </row>
    <row r="7" spans="1:6" s="17" customFormat="1" ht="16" customHeight="1" x14ac:dyDescent="0.35">
      <c r="B7" s="246" t="s">
        <v>1422</v>
      </c>
      <c r="C7" s="246"/>
      <c r="D7" s="24"/>
    </row>
    <row r="8" spans="1:6" s="17" customFormat="1" ht="16" customHeight="1" thickBot="1" x14ac:dyDescent="0.4">
      <c r="D8" s="24"/>
    </row>
    <row r="9" spans="1:6" s="17" customFormat="1" ht="16" customHeight="1" x14ac:dyDescent="0.35">
      <c r="A9" s="25"/>
      <c r="B9" s="26"/>
      <c r="C9" s="27"/>
      <c r="D9" s="27"/>
      <c r="E9" s="28"/>
      <c r="F9" s="29"/>
    </row>
    <row r="10" spans="1:6" s="17" customFormat="1" ht="16" customHeight="1" x14ac:dyDescent="0.35">
      <c r="A10" s="25"/>
      <c r="B10" s="30"/>
      <c r="C10" s="250" t="s">
        <v>146</v>
      </c>
      <c r="D10" s="250"/>
      <c r="E10" s="250"/>
      <c r="F10" s="31"/>
    </row>
    <row r="11" spans="1:6" s="17" customFormat="1" ht="16" customHeight="1" x14ac:dyDescent="0.3">
      <c r="A11" s="25"/>
      <c r="B11" s="30"/>
      <c r="C11" s="249" t="s">
        <v>1026</v>
      </c>
      <c r="D11" s="249"/>
      <c r="E11" s="249"/>
      <c r="F11" s="31"/>
    </row>
    <row r="12" spans="1:6" s="17" customFormat="1" ht="16" customHeight="1" x14ac:dyDescent="0.3">
      <c r="A12" s="25"/>
      <c r="B12" s="30"/>
      <c r="C12" s="32"/>
      <c r="D12" s="32"/>
      <c r="E12" s="32"/>
      <c r="F12" s="31"/>
    </row>
    <row r="13" spans="1:6" s="17" customFormat="1" ht="16" customHeight="1" x14ac:dyDescent="0.35">
      <c r="A13" s="25"/>
      <c r="B13" s="30"/>
      <c r="C13" s="251" t="s">
        <v>153</v>
      </c>
      <c r="D13" s="251"/>
      <c r="E13" s="251"/>
      <c r="F13" s="31"/>
    </row>
    <row r="14" spans="1:6" s="17" customFormat="1" ht="16" customHeight="1" x14ac:dyDescent="0.35">
      <c r="A14" s="25"/>
      <c r="B14" s="30"/>
      <c r="C14" s="261" t="s">
        <v>1083</v>
      </c>
      <c r="D14" s="261"/>
      <c r="E14" s="261"/>
      <c r="F14" s="31"/>
    </row>
    <row r="15" spans="1:6" s="17" customFormat="1" ht="16" customHeight="1" x14ac:dyDescent="0.35">
      <c r="A15" s="25"/>
      <c r="B15" s="30"/>
      <c r="C15" s="261"/>
      <c r="D15" s="261"/>
      <c r="E15" s="261"/>
      <c r="F15" s="31"/>
    </row>
    <row r="16" spans="1:6" s="17" customFormat="1" ht="16" customHeight="1" x14ac:dyDescent="0.3">
      <c r="A16" s="25"/>
      <c r="B16" s="30"/>
      <c r="C16" s="156" t="s">
        <v>1084</v>
      </c>
      <c r="D16" s="157"/>
      <c r="E16" s="157"/>
      <c r="F16" s="31"/>
    </row>
    <row r="17" spans="1:6" s="17" customFormat="1" ht="16" customHeight="1" x14ac:dyDescent="0.3">
      <c r="A17" s="25"/>
      <c r="B17" s="30"/>
      <c r="C17" s="32"/>
      <c r="D17" s="32"/>
      <c r="E17" s="32"/>
      <c r="F17" s="31"/>
    </row>
    <row r="18" spans="1:6" s="17" customFormat="1" ht="16" customHeight="1" x14ac:dyDescent="0.3">
      <c r="A18" s="25"/>
      <c r="B18" s="30"/>
      <c r="C18" s="32" t="s">
        <v>1001</v>
      </c>
      <c r="D18" s="32"/>
      <c r="E18" s="32"/>
      <c r="F18" s="31"/>
    </row>
    <row r="19" spans="1:6" s="17" customFormat="1" ht="16" customHeight="1" x14ac:dyDescent="0.3">
      <c r="A19" s="25"/>
      <c r="B19" s="30"/>
      <c r="C19" s="33" t="s">
        <v>1050</v>
      </c>
      <c r="D19" s="32"/>
      <c r="E19" s="32"/>
      <c r="F19" s="31"/>
    </row>
    <row r="20" spans="1:6" s="17" customFormat="1" ht="16" customHeight="1" x14ac:dyDescent="0.3">
      <c r="A20" s="25"/>
      <c r="B20" s="30"/>
      <c r="C20" s="33" t="s">
        <v>1051</v>
      </c>
      <c r="D20" s="32"/>
      <c r="E20" s="32"/>
      <c r="F20" s="31"/>
    </row>
    <row r="21" spans="1:6" s="17" customFormat="1" ht="16" customHeight="1" x14ac:dyDescent="0.35">
      <c r="A21" s="25"/>
      <c r="B21" s="30"/>
      <c r="C21" s="33" t="s">
        <v>1052</v>
      </c>
      <c r="D21" s="32"/>
      <c r="E21" s="102"/>
      <c r="F21" s="31"/>
    </row>
    <row r="22" spans="1:6" s="17" customFormat="1" ht="16" customHeight="1" x14ac:dyDescent="0.3">
      <c r="A22" s="25"/>
      <c r="B22" s="30"/>
      <c r="C22" s="32"/>
      <c r="D22" s="32"/>
      <c r="E22" s="32"/>
      <c r="F22" s="31"/>
    </row>
    <row r="23" spans="1:6" s="17" customFormat="1" ht="16" customHeight="1" x14ac:dyDescent="0.35">
      <c r="A23" s="25"/>
      <c r="B23" s="30"/>
      <c r="C23" s="251" t="s">
        <v>1003</v>
      </c>
      <c r="D23" s="251"/>
      <c r="E23" s="251"/>
      <c r="F23" s="31"/>
    </row>
    <row r="24" spans="1:6" s="17" customFormat="1" ht="16" customHeight="1" x14ac:dyDescent="0.3">
      <c r="A24" s="25"/>
      <c r="B24" s="30"/>
      <c r="C24" s="32" t="s">
        <v>1002</v>
      </c>
      <c r="D24" s="32"/>
      <c r="E24" s="32"/>
      <c r="F24" s="31"/>
    </row>
    <row r="25" spans="1:6" s="17" customFormat="1" ht="16" customHeight="1" x14ac:dyDescent="0.3">
      <c r="A25" s="25"/>
      <c r="B25" s="30"/>
      <c r="C25" s="32"/>
      <c r="D25" s="32"/>
      <c r="E25" s="32"/>
      <c r="F25" s="31"/>
    </row>
    <row r="26" spans="1:6" s="17" customFormat="1" ht="16" customHeight="1" x14ac:dyDescent="0.3">
      <c r="A26" s="25"/>
      <c r="B26" s="30"/>
      <c r="C26" s="34" t="s">
        <v>385</v>
      </c>
      <c r="D26" s="32"/>
      <c r="E26" s="35" t="s">
        <v>1004</v>
      </c>
      <c r="F26" s="31"/>
    </row>
    <row r="27" spans="1:6" s="17" customFormat="1" ht="16" customHeight="1" x14ac:dyDescent="0.3">
      <c r="A27" s="25"/>
      <c r="B27" s="30"/>
      <c r="C27" s="36"/>
      <c r="D27" s="32"/>
      <c r="E27" s="35"/>
      <c r="F27" s="31"/>
    </row>
    <row r="28" spans="1:6" s="17" customFormat="1" ht="16" customHeight="1" x14ac:dyDescent="0.3">
      <c r="A28" s="25"/>
      <c r="B28" s="30"/>
      <c r="C28" s="34" t="s">
        <v>390</v>
      </c>
      <c r="D28" s="32"/>
      <c r="E28" s="35" t="s">
        <v>1005</v>
      </c>
      <c r="F28" s="31"/>
    </row>
    <row r="29" spans="1:6" s="17" customFormat="1" ht="16" customHeight="1" x14ac:dyDescent="0.3">
      <c r="A29" s="25"/>
      <c r="B29" s="30"/>
      <c r="C29" s="36"/>
      <c r="D29" s="32"/>
      <c r="E29" s="35"/>
      <c r="F29" s="31"/>
    </row>
    <row r="30" spans="1:6" s="17" customFormat="1" ht="16" customHeight="1" x14ac:dyDescent="0.3">
      <c r="A30" s="25"/>
      <c r="B30" s="30"/>
      <c r="C30" s="34" t="s">
        <v>1060</v>
      </c>
      <c r="D30" s="32"/>
      <c r="E30" s="35" t="s">
        <v>1006</v>
      </c>
      <c r="F30" s="31"/>
    </row>
    <row r="31" spans="1:6" s="17" customFormat="1" ht="16" customHeight="1" x14ac:dyDescent="0.3">
      <c r="A31" s="25"/>
      <c r="B31" s="30"/>
      <c r="C31" s="36"/>
      <c r="D31" s="32"/>
      <c r="E31" s="35"/>
      <c r="F31" s="31"/>
    </row>
    <row r="32" spans="1:6" s="17" customFormat="1" ht="16" customHeight="1" x14ac:dyDescent="0.3">
      <c r="A32" s="25"/>
      <c r="B32" s="30"/>
      <c r="C32" s="37" t="s">
        <v>386</v>
      </c>
      <c r="D32" s="32"/>
      <c r="E32" s="35" t="s">
        <v>1007</v>
      </c>
      <c r="F32" s="31"/>
    </row>
    <row r="33" spans="1:6" s="17" customFormat="1" ht="16" customHeight="1" x14ac:dyDescent="0.3">
      <c r="A33" s="25"/>
      <c r="B33" s="30"/>
      <c r="C33" s="38"/>
      <c r="D33" s="32"/>
      <c r="E33" s="32"/>
      <c r="F33" s="31"/>
    </row>
    <row r="34" spans="1:6" s="17" customFormat="1" ht="16" customHeight="1" x14ac:dyDescent="0.35">
      <c r="A34" s="25"/>
      <c r="B34" s="30"/>
      <c r="C34" s="251" t="s">
        <v>148</v>
      </c>
      <c r="D34" s="251"/>
      <c r="E34" s="251"/>
      <c r="F34" s="31"/>
    </row>
    <row r="35" spans="1:6" s="17" customFormat="1" ht="16" customHeight="1" x14ac:dyDescent="0.3">
      <c r="A35" s="25"/>
      <c r="B35" s="30"/>
      <c r="C35" s="32" t="s">
        <v>1023</v>
      </c>
      <c r="D35" s="39"/>
      <c r="E35" s="35"/>
      <c r="F35" s="31"/>
    </row>
    <row r="36" spans="1:6" s="17" customFormat="1" ht="16" customHeight="1" x14ac:dyDescent="0.3">
      <c r="A36" s="25"/>
      <c r="B36" s="30"/>
      <c r="C36" s="32"/>
      <c r="D36" s="39"/>
      <c r="E36" s="35"/>
      <c r="F36" s="31"/>
    </row>
    <row r="37" spans="1:6" s="17" customFormat="1" ht="16" customHeight="1" x14ac:dyDescent="0.3">
      <c r="A37" s="25"/>
      <c r="B37" s="30"/>
      <c r="C37" s="40" t="s">
        <v>149</v>
      </c>
      <c r="D37" s="41"/>
      <c r="E37" s="35" t="s">
        <v>1016</v>
      </c>
      <c r="F37" s="31"/>
    </row>
    <row r="38" spans="1:6" s="17" customFormat="1" ht="16" customHeight="1" x14ac:dyDescent="0.3">
      <c r="A38" s="25"/>
      <c r="B38" s="30"/>
      <c r="C38" s="35"/>
      <c r="D38" s="41"/>
      <c r="E38" s="35"/>
      <c r="F38" s="31"/>
    </row>
    <row r="39" spans="1:6" s="17" customFormat="1" ht="16" customHeight="1" x14ac:dyDescent="0.3">
      <c r="A39" s="25"/>
      <c r="B39" s="30"/>
      <c r="C39" s="252" t="s">
        <v>150</v>
      </c>
      <c r="D39" s="41"/>
      <c r="E39" s="35" t="s">
        <v>1017</v>
      </c>
      <c r="F39" s="31"/>
    </row>
    <row r="40" spans="1:6" s="17" customFormat="1" ht="16" customHeight="1" x14ac:dyDescent="0.3">
      <c r="A40" s="25"/>
      <c r="B40" s="30"/>
      <c r="C40" s="253"/>
      <c r="D40" s="41"/>
      <c r="E40" s="35" t="s">
        <v>1417</v>
      </c>
      <c r="F40" s="31"/>
    </row>
    <row r="41" spans="1:6" s="17" customFormat="1" ht="16" customHeight="1" x14ac:dyDescent="0.3">
      <c r="A41" s="25"/>
      <c r="B41" s="30"/>
      <c r="C41" s="254"/>
      <c r="D41" s="41"/>
      <c r="E41" s="35" t="s">
        <v>1018</v>
      </c>
      <c r="F41" s="31"/>
    </row>
    <row r="42" spans="1:6" s="17" customFormat="1" ht="16" customHeight="1" x14ac:dyDescent="0.3">
      <c r="A42" s="25"/>
      <c r="B42" s="30"/>
      <c r="C42" s="35"/>
      <c r="D42" s="41"/>
      <c r="E42" s="35"/>
      <c r="F42" s="31"/>
    </row>
    <row r="43" spans="1:6" s="17" customFormat="1" ht="16" customHeight="1" x14ac:dyDescent="0.3">
      <c r="A43" s="25"/>
      <c r="B43" s="30"/>
      <c r="C43" s="255" t="s">
        <v>151</v>
      </c>
      <c r="D43" s="41"/>
      <c r="E43" s="35" t="s">
        <v>1019</v>
      </c>
      <c r="F43" s="31"/>
    </row>
    <row r="44" spans="1:6" s="45" customFormat="1" ht="16" customHeight="1" x14ac:dyDescent="0.3">
      <c r="A44" s="42"/>
      <c r="B44" s="43"/>
      <c r="C44" s="256"/>
      <c r="D44" s="41"/>
      <c r="E44" s="35" t="s">
        <v>1008</v>
      </c>
      <c r="F44" s="44"/>
    </row>
    <row r="45" spans="1:6" s="45" customFormat="1" ht="16" customHeight="1" x14ac:dyDescent="0.3">
      <c r="A45" s="42"/>
      <c r="B45" s="43"/>
      <c r="C45" s="257"/>
      <c r="D45" s="41"/>
      <c r="E45" s="35" t="s">
        <v>1020</v>
      </c>
      <c r="F45" s="44"/>
    </row>
    <row r="46" spans="1:6" s="45" customFormat="1" ht="16" customHeight="1" x14ac:dyDescent="0.3">
      <c r="A46" s="42"/>
      <c r="B46" s="43"/>
      <c r="C46" s="35"/>
      <c r="D46" s="41"/>
      <c r="E46" s="46"/>
      <c r="F46" s="44"/>
    </row>
    <row r="47" spans="1:6" s="45" customFormat="1" ht="16" customHeight="1" x14ac:dyDescent="0.3">
      <c r="A47" s="42"/>
      <c r="B47" s="43"/>
      <c r="C47" s="258" t="s">
        <v>152</v>
      </c>
      <c r="D47" s="41"/>
      <c r="E47" s="35" t="s">
        <v>1021</v>
      </c>
      <c r="F47" s="44"/>
    </row>
    <row r="48" spans="1:6" s="45" customFormat="1" ht="16" customHeight="1" x14ac:dyDescent="0.3">
      <c r="A48" s="42"/>
      <c r="B48" s="43"/>
      <c r="C48" s="259"/>
      <c r="D48" s="41"/>
      <c r="E48" s="35" t="s">
        <v>1022</v>
      </c>
      <c r="F48" s="44"/>
    </row>
    <row r="49" spans="1:6" s="45" customFormat="1" ht="16" customHeight="1" x14ac:dyDescent="0.3">
      <c r="A49" s="42"/>
      <c r="B49" s="43"/>
      <c r="C49" s="260"/>
      <c r="D49" s="41"/>
      <c r="E49" s="35" t="s">
        <v>1028</v>
      </c>
      <c r="F49" s="44"/>
    </row>
    <row r="50" spans="1:6" s="45" customFormat="1" ht="16" customHeight="1" x14ac:dyDescent="0.3">
      <c r="A50" s="42"/>
      <c r="B50" s="43"/>
      <c r="C50" s="35"/>
      <c r="D50" s="47"/>
      <c r="E50" s="46"/>
      <c r="F50" s="44"/>
    </row>
    <row r="51" spans="1:6" s="45" customFormat="1" ht="16" customHeight="1" x14ac:dyDescent="0.3">
      <c r="A51" s="42"/>
      <c r="B51" s="43"/>
      <c r="C51" s="40" t="s">
        <v>154</v>
      </c>
      <c r="D51" s="41"/>
      <c r="E51" s="35" t="s">
        <v>1027</v>
      </c>
      <c r="F51" s="44"/>
    </row>
    <row r="52" spans="1:6" s="45" customFormat="1" ht="16" customHeight="1" x14ac:dyDescent="0.3">
      <c r="A52" s="42"/>
      <c r="B52" s="43"/>
      <c r="C52" s="35"/>
      <c r="D52" s="47"/>
      <c r="E52" s="46"/>
      <c r="F52" s="44"/>
    </row>
    <row r="53" spans="1:6" s="17" customFormat="1" ht="16" customHeight="1" x14ac:dyDescent="0.35">
      <c r="A53" s="25"/>
      <c r="B53" s="30"/>
      <c r="C53" s="251" t="s">
        <v>147</v>
      </c>
      <c r="D53" s="251"/>
      <c r="E53" s="251"/>
      <c r="F53" s="31"/>
    </row>
    <row r="54" spans="1:6" s="45" customFormat="1" ht="15" customHeight="1" x14ac:dyDescent="0.35">
      <c r="A54" s="42"/>
      <c r="B54" s="43"/>
      <c r="C54" s="248" t="s">
        <v>1009</v>
      </c>
      <c r="D54" s="248"/>
      <c r="E54" s="248"/>
      <c r="F54" s="44"/>
    </row>
    <row r="55" spans="1:6" s="17" customFormat="1" ht="16" customHeight="1" x14ac:dyDescent="0.3">
      <c r="A55" s="25"/>
      <c r="B55" s="30"/>
      <c r="C55" s="48"/>
      <c r="D55" s="48"/>
      <c r="E55" s="48"/>
      <c r="F55" s="31"/>
    </row>
    <row r="56" spans="1:6" s="17" customFormat="1" ht="16" customHeight="1" x14ac:dyDescent="0.3">
      <c r="A56" s="25"/>
      <c r="B56" s="30"/>
      <c r="C56" s="249" t="s">
        <v>1010</v>
      </c>
      <c r="D56" s="249"/>
      <c r="E56" s="249"/>
      <c r="F56" s="31"/>
    </row>
    <row r="57" spans="1:6" s="17" customFormat="1" ht="16" customHeight="1" x14ac:dyDescent="0.3">
      <c r="A57" s="25"/>
      <c r="B57" s="30"/>
      <c r="C57" s="39"/>
      <c r="D57" s="39"/>
      <c r="E57" s="39"/>
      <c r="F57" s="31"/>
    </row>
    <row r="58" spans="1:6" s="17" customFormat="1" ht="16" customHeight="1" x14ac:dyDescent="0.3">
      <c r="A58" s="25"/>
      <c r="B58" s="30"/>
      <c r="C58" s="49"/>
      <c r="D58" s="39"/>
      <c r="E58" s="39" t="s">
        <v>1011</v>
      </c>
      <c r="F58" s="31"/>
    </row>
    <row r="59" spans="1:6" s="17" customFormat="1" ht="16" customHeight="1" x14ac:dyDescent="0.3">
      <c r="A59" s="25"/>
      <c r="B59" s="30"/>
      <c r="C59" s="39"/>
      <c r="D59" s="39"/>
      <c r="E59" s="39"/>
      <c r="F59" s="31"/>
    </row>
    <row r="60" spans="1:6" s="17" customFormat="1" ht="16" customHeight="1" x14ac:dyDescent="0.3">
      <c r="A60" s="25"/>
      <c r="B60" s="30"/>
      <c r="C60" s="50"/>
      <c r="D60" s="39"/>
      <c r="E60" s="39" t="s">
        <v>1012</v>
      </c>
      <c r="F60" s="31"/>
    </row>
    <row r="61" spans="1:6" s="17" customFormat="1" ht="16" customHeight="1" x14ac:dyDescent="0.3">
      <c r="A61" s="25"/>
      <c r="B61" s="30"/>
      <c r="C61" s="39"/>
      <c r="D61" s="39"/>
      <c r="E61" s="39"/>
      <c r="F61" s="31"/>
    </row>
    <row r="62" spans="1:6" s="17" customFormat="1" ht="16" customHeight="1" x14ac:dyDescent="0.3">
      <c r="A62" s="25"/>
      <c r="B62" s="30"/>
      <c r="C62" s="51"/>
      <c r="D62" s="39"/>
      <c r="E62" s="39" t="s">
        <v>1013</v>
      </c>
      <c r="F62" s="31"/>
    </row>
    <row r="63" spans="1:6" s="17" customFormat="1" ht="16" customHeight="1" x14ac:dyDescent="0.3">
      <c r="A63" s="25"/>
      <c r="B63" s="30"/>
      <c r="C63" s="39"/>
      <c r="D63" s="39"/>
      <c r="E63" s="39"/>
      <c r="F63" s="31"/>
    </row>
    <row r="64" spans="1:6" s="17" customFormat="1" ht="16" customHeight="1" x14ac:dyDescent="0.3">
      <c r="A64" s="25"/>
      <c r="B64" s="30"/>
      <c r="C64" s="52"/>
      <c r="D64" s="39"/>
      <c r="E64" s="39" t="s">
        <v>1014</v>
      </c>
      <c r="F64" s="31"/>
    </row>
    <row r="65" spans="1:6" s="17" customFormat="1" ht="16" customHeight="1" x14ac:dyDescent="0.3">
      <c r="A65" s="25"/>
      <c r="B65" s="30"/>
      <c r="C65" s="39"/>
      <c r="D65" s="39"/>
      <c r="E65" s="39"/>
      <c r="F65" s="31"/>
    </row>
    <row r="66" spans="1:6" s="17" customFormat="1" ht="16" customHeight="1" x14ac:dyDescent="0.3">
      <c r="A66" s="25"/>
      <c r="B66" s="30"/>
      <c r="C66" s="249" t="s">
        <v>155</v>
      </c>
      <c r="D66" s="249"/>
      <c r="E66" s="249"/>
      <c r="F66" s="31"/>
    </row>
    <row r="67" spans="1:6" s="17" customFormat="1" ht="16" customHeight="1" x14ac:dyDescent="0.3">
      <c r="A67" s="25"/>
      <c r="B67" s="30"/>
      <c r="C67" s="32"/>
      <c r="D67" s="32"/>
      <c r="E67" s="32"/>
      <c r="F67" s="31"/>
    </row>
    <row r="68" spans="1:6" s="45" customFormat="1" ht="15" customHeight="1" x14ac:dyDescent="0.35">
      <c r="A68" s="42"/>
      <c r="B68" s="43"/>
      <c r="C68" s="248" t="s">
        <v>1015</v>
      </c>
      <c r="D68" s="248"/>
      <c r="E68" s="248"/>
      <c r="F68" s="44"/>
    </row>
    <row r="69" spans="1:6" s="17" customFormat="1" ht="16" customHeight="1" thickBot="1" x14ac:dyDescent="0.35">
      <c r="A69" s="25"/>
      <c r="B69" s="53"/>
      <c r="C69" s="54"/>
      <c r="D69" s="54"/>
      <c r="E69" s="54"/>
      <c r="F69" s="55"/>
    </row>
    <row r="70" spans="1:6" ht="16" customHeight="1" x14ac:dyDescent="0.3"/>
    <row r="71" spans="1:6" ht="16" hidden="1" customHeight="1" x14ac:dyDescent="0.3"/>
    <row r="72" spans="1:6" ht="16" hidden="1" customHeight="1" x14ac:dyDescent="0.3"/>
    <row r="73" spans="1:6" ht="16" hidden="1" customHeight="1" x14ac:dyDescent="0.3"/>
    <row r="74" spans="1:6" ht="16" hidden="1" customHeight="1" x14ac:dyDescent="0.3"/>
    <row r="75" spans="1:6" ht="16" hidden="1" customHeight="1" x14ac:dyDescent="0.3"/>
    <row r="76" spans="1:6" ht="16" hidden="1" customHeight="1" x14ac:dyDescent="0.3"/>
    <row r="77" spans="1:6" ht="16" hidden="1" customHeight="1" x14ac:dyDescent="0.3"/>
    <row r="78" spans="1:6" ht="14" hidden="1" x14ac:dyDescent="0.3"/>
    <row r="79" spans="1:6" ht="14" hidden="1" x14ac:dyDescent="0.3"/>
    <row r="80" spans="1:6" ht="16" hidden="1" customHeight="1" x14ac:dyDescent="0.3"/>
    <row r="81" ht="16" hidden="1" customHeight="1" x14ac:dyDescent="0.3"/>
    <row r="82" ht="16" hidden="1" customHeight="1" x14ac:dyDescent="0.3"/>
    <row r="83" ht="16" hidden="1" customHeight="1" x14ac:dyDescent="0.3"/>
    <row r="84" ht="16" hidden="1" customHeight="1" x14ac:dyDescent="0.3"/>
    <row r="85" ht="16" hidden="1" customHeight="1" x14ac:dyDescent="0.3"/>
    <row r="86" ht="16" hidden="1" customHeight="1" x14ac:dyDescent="0.3"/>
    <row r="87" ht="16" hidden="1" customHeight="1" x14ac:dyDescent="0.3"/>
    <row r="88" ht="16" hidden="1" customHeight="1" x14ac:dyDescent="0.3"/>
    <row r="89" ht="16" hidden="1" customHeight="1" x14ac:dyDescent="0.3"/>
    <row r="90" ht="16" hidden="1" customHeight="1" x14ac:dyDescent="0.3"/>
    <row r="91" ht="16" hidden="1" customHeight="1" x14ac:dyDescent="0.3"/>
    <row r="92" ht="16" hidden="1" customHeight="1" x14ac:dyDescent="0.3"/>
    <row r="93" ht="16" hidden="1" customHeight="1" x14ac:dyDescent="0.3"/>
    <row r="94" ht="16" hidden="1" customHeight="1" x14ac:dyDescent="0.3"/>
    <row r="95" ht="16" hidden="1" customHeight="1" x14ac:dyDescent="0.3"/>
    <row r="96" ht="16" hidden="1" customHeight="1" x14ac:dyDescent="0.3"/>
    <row r="97" ht="16" hidden="1" customHeight="1" x14ac:dyDescent="0.3"/>
    <row r="98" ht="16" hidden="1" customHeight="1" x14ac:dyDescent="0.3"/>
    <row r="99" ht="16" hidden="1" customHeight="1" x14ac:dyDescent="0.3"/>
    <row r="100" ht="16" hidden="1" customHeight="1" x14ac:dyDescent="0.3"/>
    <row r="101" ht="16" hidden="1" customHeight="1" x14ac:dyDescent="0.3"/>
    <row r="102" ht="16" hidden="1" customHeight="1" x14ac:dyDescent="0.3"/>
    <row r="103" ht="16" hidden="1" customHeight="1" x14ac:dyDescent="0.3"/>
    <row r="104" ht="16" hidden="1" customHeight="1" x14ac:dyDescent="0.3"/>
    <row r="105" ht="16" hidden="1" customHeight="1" x14ac:dyDescent="0.3"/>
    <row r="106" ht="16" hidden="1" customHeight="1" x14ac:dyDescent="0.3"/>
    <row r="107" ht="16" hidden="1" customHeight="1" x14ac:dyDescent="0.3"/>
    <row r="108" ht="14" hidden="1" x14ac:dyDescent="0.3"/>
    <row r="109" ht="16" hidden="1" customHeight="1" x14ac:dyDescent="0.3"/>
    <row r="110" ht="16" hidden="1" customHeight="1" x14ac:dyDescent="0.3"/>
    <row r="111" ht="16" hidden="1" customHeight="1" x14ac:dyDescent="0.3"/>
    <row r="112" ht="16" hidden="1" customHeight="1" x14ac:dyDescent="0.3"/>
    <row r="113" ht="16" hidden="1" customHeight="1" x14ac:dyDescent="0.3"/>
    <row r="114" ht="16" hidden="1" customHeight="1" x14ac:dyDescent="0.3"/>
    <row r="115" ht="16" hidden="1" customHeight="1" x14ac:dyDescent="0.3"/>
    <row r="116" ht="16" hidden="1" customHeight="1" x14ac:dyDescent="0.3"/>
    <row r="117" ht="14" hidden="1" x14ac:dyDescent="0.3"/>
    <row r="118" ht="16" hidden="1" customHeight="1" x14ac:dyDescent="0.3"/>
    <row r="119" ht="16" hidden="1" customHeight="1" x14ac:dyDescent="0.3"/>
    <row r="120" ht="16" hidden="1" customHeight="1" x14ac:dyDescent="0.3"/>
    <row r="121" ht="16" hidden="1" customHeight="1" x14ac:dyDescent="0.3"/>
    <row r="122" ht="16" hidden="1" customHeight="1" x14ac:dyDescent="0.3"/>
    <row r="123" ht="16" hidden="1" customHeight="1" x14ac:dyDescent="0.3"/>
    <row r="124" ht="16" hidden="1" customHeight="1" x14ac:dyDescent="0.3"/>
    <row r="125" ht="16" hidden="1" customHeight="1" x14ac:dyDescent="0.3"/>
    <row r="126" ht="16" hidden="1" customHeight="1" x14ac:dyDescent="0.3"/>
    <row r="127" ht="16" hidden="1" customHeight="1" x14ac:dyDescent="0.3"/>
    <row r="128" ht="16" hidden="1" customHeight="1" x14ac:dyDescent="0.3"/>
    <row r="129" ht="16" hidden="1" customHeight="1" x14ac:dyDescent="0.3"/>
    <row r="130" ht="16" hidden="1" customHeight="1" x14ac:dyDescent="0.3"/>
    <row r="131" ht="16" hidden="1" customHeight="1" x14ac:dyDescent="0.3"/>
    <row r="132" ht="16" hidden="1" customHeight="1" x14ac:dyDescent="0.3"/>
    <row r="133" ht="16" hidden="1" customHeight="1" x14ac:dyDescent="0.3"/>
    <row r="134" ht="16" hidden="1" customHeight="1" x14ac:dyDescent="0.3"/>
    <row r="135" ht="16" hidden="1" customHeight="1" x14ac:dyDescent="0.3"/>
    <row r="136" ht="16" hidden="1" customHeight="1" x14ac:dyDescent="0.3"/>
    <row r="137" ht="16" hidden="1" customHeight="1" x14ac:dyDescent="0.3"/>
    <row r="138" ht="16" hidden="1" customHeight="1" x14ac:dyDescent="0.3"/>
    <row r="139" ht="16" hidden="1" customHeight="1" x14ac:dyDescent="0.3"/>
    <row r="140" ht="16" hidden="1" customHeight="1" x14ac:dyDescent="0.3"/>
    <row r="141" ht="16" hidden="1" customHeight="1" x14ac:dyDescent="0.3"/>
    <row r="142" ht="16" hidden="1" customHeight="1" x14ac:dyDescent="0.3"/>
    <row r="143" ht="16" hidden="1" customHeight="1" x14ac:dyDescent="0.3"/>
    <row r="144" ht="16" hidden="1" customHeight="1" x14ac:dyDescent="0.3"/>
    <row r="145" ht="16" hidden="1" customHeight="1" x14ac:dyDescent="0.3"/>
    <row r="146" ht="16" hidden="1" customHeight="1" x14ac:dyDescent="0.3"/>
    <row r="147" ht="16" hidden="1" customHeight="1" x14ac:dyDescent="0.3"/>
    <row r="148" ht="16" hidden="1" customHeight="1" x14ac:dyDescent="0.3"/>
    <row r="149" ht="16" hidden="1" customHeight="1" x14ac:dyDescent="0.3"/>
    <row r="150" ht="16" hidden="1" customHeight="1" x14ac:dyDescent="0.3"/>
    <row r="151" ht="16" hidden="1" customHeight="1" x14ac:dyDescent="0.3"/>
    <row r="152" ht="16" hidden="1" customHeight="1" x14ac:dyDescent="0.3"/>
    <row r="153" ht="16" hidden="1" customHeight="1" x14ac:dyDescent="0.3"/>
    <row r="154" ht="16" hidden="1" customHeight="1" x14ac:dyDescent="0.3"/>
    <row r="155" ht="16" hidden="1" customHeight="1" x14ac:dyDescent="0.3"/>
    <row r="156" ht="16" hidden="1" customHeight="1" x14ac:dyDescent="0.3"/>
    <row r="157" ht="16" hidden="1" customHeight="1" x14ac:dyDescent="0.3"/>
    <row r="158" ht="16" hidden="1" customHeight="1" x14ac:dyDescent="0.3"/>
    <row r="159" ht="16" hidden="1" customHeight="1" x14ac:dyDescent="0.3"/>
    <row r="160" ht="16" hidden="1" customHeight="1" x14ac:dyDescent="0.3"/>
    <row r="161" ht="16" hidden="1" customHeight="1" x14ac:dyDescent="0.3"/>
    <row r="162" ht="16" hidden="1" customHeight="1" x14ac:dyDescent="0.3"/>
    <row r="163" ht="16" hidden="1" customHeight="1" x14ac:dyDescent="0.3"/>
    <row r="164" ht="16" hidden="1" customHeight="1" x14ac:dyDescent="0.3"/>
  </sheetData>
  <sheetProtection algorithmName="SHA-512" hashValue="WzaPeLA/K4ta/isNVlBQv3VOEAJy3Us1Lzqf6zlYqk3F3C90h02ihvWjkf1izhSmqXiAgTT1Ucy5nWshiI25gg==" saltValue="f67pnBAxNBL48j6cMnC/Lw==" spinCount="100000" sheet="1" selectLockedCells="1" selectUnlockedCells="1"/>
  <protectedRanges>
    <protectedRange sqref="D74:D75" name="Whole table_2" securityDescriptor="O:WDG:WDD:(A;;CC;;;S-1-5-21-1972947126-4036046197-3403558240-38262)"/>
    <protectedRange sqref="E57:E58" name="Answers_1_1_1" securityDescriptor="O:WDG:WDD:(A;;CC;;;WD)"/>
    <protectedRange sqref="D58:E58 C57:E57" name="Whole table_2_1_1" securityDescriptor="O:WDG:WDD:(A;;CC;;;S-1-5-21-1972947126-4036046197-3403558240-38262)"/>
    <protectedRange sqref="E62" name="Answers_1_2_1" securityDescriptor="O:WDG:WDD:(A;;CC;;;WD)"/>
    <protectedRange sqref="D62:E62" name="Whole table_2_2_1" securityDescriptor="O:WDG:WDD:(A;;CC;;;S-1-5-21-1972947126-4036046197-3403558240-38262)"/>
    <protectedRange sqref="C58 C60" name="Whole table_5_1" securityDescriptor="O:WDG:WDD:(A;;CC;;;S-1-5-21-1972947126-4036046197-3403558240-38262)"/>
  </protectedRanges>
  <mergeCells count="16">
    <mergeCell ref="B7:C7"/>
    <mergeCell ref="B6:E6"/>
    <mergeCell ref="C68:E68"/>
    <mergeCell ref="C56:E56"/>
    <mergeCell ref="C66:E66"/>
    <mergeCell ref="C10:E10"/>
    <mergeCell ref="C11:E11"/>
    <mergeCell ref="C34:E34"/>
    <mergeCell ref="C53:E53"/>
    <mergeCell ref="C54:E54"/>
    <mergeCell ref="C13:E13"/>
    <mergeCell ref="C39:C41"/>
    <mergeCell ref="C43:C45"/>
    <mergeCell ref="C47:C49"/>
    <mergeCell ref="C23:E23"/>
    <mergeCell ref="C14:E15"/>
  </mergeCells>
  <pageMargins left="0.39370078740157483" right="0.39370078740157483" top="0.39370078740157483" bottom="0.39370078740157483" header="0.78740157480314965" footer="0.39370078740157483"/>
  <pageSetup paperSize="17"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4AFF-5075-4F32-B2FC-C64CDEA35E70}">
  <sheetPr>
    <tabColor theme="2"/>
  </sheetPr>
  <dimension ref="A1:G316"/>
  <sheetViews>
    <sheetView showGridLines="0" zoomScale="70" zoomScaleNormal="70" workbookViewId="0">
      <selection activeCell="C3" sqref="C3:E3"/>
    </sheetView>
  </sheetViews>
  <sheetFormatPr defaultColWidth="0" defaultRowHeight="0" customHeight="1" zeroHeight="1" x14ac:dyDescent="0.35"/>
  <cols>
    <col min="1" max="1" width="3.7265625" style="10" customWidth="1"/>
    <col min="2" max="2" width="5.7265625" style="10" customWidth="1"/>
    <col min="3" max="3" width="55.7265625" style="11" bestFit="1" customWidth="1"/>
    <col min="4" max="4" width="63.1796875" style="11" bestFit="1" customWidth="1"/>
    <col min="5" max="5" width="176.26953125" style="11" bestFit="1" customWidth="1"/>
    <col min="6" max="6" width="5.7265625" style="10" customWidth="1"/>
    <col min="7" max="7" width="3.7265625" style="10" customWidth="1"/>
    <col min="8" max="16384" width="9.1796875" style="10" hidden="1"/>
  </cols>
  <sheetData>
    <row r="1" spans="1:6" ht="16" customHeight="1" thickBot="1" x14ac:dyDescent="0.4"/>
    <row r="2" spans="1:6" s="17" customFormat="1" ht="16" customHeight="1" x14ac:dyDescent="0.35">
      <c r="A2" s="12"/>
      <c r="B2" s="13"/>
      <c r="C2" s="14"/>
      <c r="D2" s="14"/>
      <c r="E2" s="15"/>
      <c r="F2" s="16"/>
    </row>
    <row r="3" spans="1:6" ht="16" customHeight="1" x14ac:dyDescent="0.3">
      <c r="B3" s="18"/>
      <c r="C3" s="262" t="s">
        <v>389</v>
      </c>
      <c r="D3" s="262"/>
      <c r="E3" s="262"/>
      <c r="F3" s="19"/>
    </row>
    <row r="4" spans="1:6" ht="16" customHeight="1" x14ac:dyDescent="0.35">
      <c r="B4" s="18"/>
      <c r="C4" s="263" t="s">
        <v>1066</v>
      </c>
      <c r="D4" s="263"/>
      <c r="E4" s="263"/>
      <c r="F4" s="19"/>
    </row>
    <row r="5" spans="1:6" ht="16" customHeight="1" x14ac:dyDescent="0.35">
      <c r="B5" s="18"/>
      <c r="C5" s="20"/>
      <c r="D5" s="20"/>
      <c r="E5" s="20"/>
      <c r="F5" s="19"/>
    </row>
    <row r="6" spans="1:6" ht="16" customHeight="1" x14ac:dyDescent="0.35">
      <c r="B6" s="18"/>
      <c r="C6" s="20" t="s">
        <v>1064</v>
      </c>
      <c r="D6" s="20"/>
      <c r="E6" s="20"/>
      <c r="F6" s="19"/>
    </row>
    <row r="7" spans="1:6" ht="16" customHeight="1" x14ac:dyDescent="0.35">
      <c r="B7" s="18"/>
      <c r="C7" s="21"/>
      <c r="D7" s="21"/>
      <c r="E7" s="21"/>
      <c r="F7" s="19"/>
    </row>
    <row r="8" spans="1:6" ht="16" customHeight="1" x14ac:dyDescent="0.35">
      <c r="B8" s="18"/>
      <c r="C8" s="21"/>
      <c r="D8" s="21"/>
      <c r="E8" s="21"/>
      <c r="F8" s="19"/>
    </row>
    <row r="9" spans="1:6" ht="16" customHeight="1" x14ac:dyDescent="0.35">
      <c r="B9" s="18"/>
      <c r="C9" s="21"/>
      <c r="D9" s="21"/>
      <c r="E9" s="21"/>
      <c r="F9" s="19"/>
    </row>
    <row r="10" spans="1:6" ht="16" customHeight="1" x14ac:dyDescent="0.35">
      <c r="B10" s="18"/>
      <c r="C10" s="21"/>
      <c r="D10" s="21"/>
      <c r="E10" s="21"/>
      <c r="F10" s="19"/>
    </row>
    <row r="11" spans="1:6" ht="15.5" x14ac:dyDescent="0.35">
      <c r="B11" s="18"/>
      <c r="C11" s="21"/>
      <c r="D11" s="21"/>
      <c r="E11" s="21"/>
      <c r="F11" s="19"/>
    </row>
    <row r="12" spans="1:6" ht="15.5" x14ac:dyDescent="0.35">
      <c r="B12" s="18"/>
      <c r="C12" s="21"/>
      <c r="D12" s="21"/>
      <c r="E12" s="21"/>
      <c r="F12" s="19"/>
    </row>
    <row r="13" spans="1:6" ht="16" customHeight="1" x14ac:dyDescent="0.35">
      <c r="B13" s="18"/>
      <c r="C13" s="21"/>
      <c r="D13" s="21"/>
      <c r="E13" s="21"/>
      <c r="F13" s="19"/>
    </row>
    <row r="14" spans="1:6" ht="16" customHeight="1" x14ac:dyDescent="0.35">
      <c r="B14" s="18"/>
      <c r="C14" s="21"/>
      <c r="D14" s="21"/>
      <c r="E14" s="21"/>
      <c r="F14" s="19"/>
    </row>
    <row r="15" spans="1:6" ht="14.5" x14ac:dyDescent="0.35">
      <c r="B15" s="18"/>
      <c r="C15" s="9" t="s">
        <v>97</v>
      </c>
      <c r="D15" s="9" t="s">
        <v>90</v>
      </c>
      <c r="E15" s="9" t="s">
        <v>91</v>
      </c>
      <c r="F15" s="19"/>
    </row>
    <row r="16" spans="1:6" ht="14.5" x14ac:dyDescent="0.35">
      <c r="B16" s="18"/>
      <c r="C16" t="s">
        <v>167</v>
      </c>
      <c r="D16" t="s">
        <v>168</v>
      </c>
      <c r="E16" t="s">
        <v>169</v>
      </c>
      <c r="F16" s="19"/>
    </row>
    <row r="17" spans="2:6" ht="14.5" x14ac:dyDescent="0.35">
      <c r="B17" s="18"/>
      <c r="C17"/>
      <c r="D17" t="s">
        <v>170</v>
      </c>
      <c r="E17" t="s">
        <v>171</v>
      </c>
      <c r="F17" s="19"/>
    </row>
    <row r="18" spans="2:6" ht="14.5" x14ac:dyDescent="0.35">
      <c r="B18" s="18"/>
      <c r="C18"/>
      <c r="D18" t="s">
        <v>172</v>
      </c>
      <c r="E18" t="s">
        <v>172</v>
      </c>
      <c r="F18" s="19"/>
    </row>
    <row r="19" spans="2:6" ht="14.5" x14ac:dyDescent="0.35">
      <c r="B19" s="18"/>
      <c r="C19"/>
      <c r="D19" t="s">
        <v>173</v>
      </c>
      <c r="E19" t="s">
        <v>174</v>
      </c>
      <c r="F19" s="19"/>
    </row>
    <row r="20" spans="2:6" ht="14.5" x14ac:dyDescent="0.35">
      <c r="B20" s="18"/>
      <c r="C20"/>
      <c r="D20" t="s">
        <v>175</v>
      </c>
      <c r="E20" t="s">
        <v>176</v>
      </c>
      <c r="F20" s="19"/>
    </row>
    <row r="21" spans="2:6" ht="14.5" x14ac:dyDescent="0.35">
      <c r="B21" s="18"/>
      <c r="C21" t="s">
        <v>177</v>
      </c>
      <c r="D21" t="s">
        <v>1053</v>
      </c>
      <c r="E21" t="s">
        <v>9</v>
      </c>
      <c r="F21" s="19"/>
    </row>
    <row r="22" spans="2:6" ht="14.5" x14ac:dyDescent="0.35">
      <c r="B22" s="18"/>
      <c r="C22"/>
      <c r="D22"/>
      <c r="E22" t="s">
        <v>13</v>
      </c>
      <c r="F22" s="19"/>
    </row>
    <row r="23" spans="2:6" ht="14.5" x14ac:dyDescent="0.35">
      <c r="B23" s="18"/>
      <c r="C23"/>
      <c r="D23"/>
      <c r="E23" t="s">
        <v>14</v>
      </c>
      <c r="F23" s="19"/>
    </row>
    <row r="24" spans="2:6" ht="14.5" x14ac:dyDescent="0.35">
      <c r="B24" s="18"/>
      <c r="C24"/>
      <c r="D24" t="s">
        <v>178</v>
      </c>
      <c r="E24" t="s">
        <v>9</v>
      </c>
      <c r="F24" s="19"/>
    </row>
    <row r="25" spans="2:6" ht="14.5" x14ac:dyDescent="0.35">
      <c r="B25" s="18"/>
      <c r="C25"/>
      <c r="D25"/>
      <c r="E25" t="s">
        <v>13</v>
      </c>
      <c r="F25" s="19"/>
    </row>
    <row r="26" spans="2:6" ht="14.5" x14ac:dyDescent="0.35">
      <c r="B26" s="18"/>
      <c r="C26"/>
      <c r="D26"/>
      <c r="E26" t="s">
        <v>14</v>
      </c>
      <c r="F26" s="19"/>
    </row>
    <row r="27" spans="2:6" ht="14.5" x14ac:dyDescent="0.35">
      <c r="B27" s="18"/>
      <c r="C27"/>
      <c r="D27" t="s">
        <v>179</v>
      </c>
      <c r="E27" t="s">
        <v>9</v>
      </c>
      <c r="F27" s="19"/>
    </row>
    <row r="28" spans="2:6" ht="14.5" x14ac:dyDescent="0.35">
      <c r="B28" s="18"/>
      <c r="C28"/>
      <c r="D28"/>
      <c r="E28" t="s">
        <v>13</v>
      </c>
      <c r="F28" s="19"/>
    </row>
    <row r="29" spans="2:6" ht="14.5" x14ac:dyDescent="0.35">
      <c r="B29" s="18"/>
      <c r="C29"/>
      <c r="D29"/>
      <c r="E29" t="s">
        <v>14</v>
      </c>
      <c r="F29" s="19"/>
    </row>
    <row r="30" spans="2:6" ht="14.5" x14ac:dyDescent="0.35">
      <c r="B30" s="18"/>
      <c r="C30" t="s">
        <v>99</v>
      </c>
      <c r="D30" t="s">
        <v>104</v>
      </c>
      <c r="E30" t="s">
        <v>22</v>
      </c>
      <c r="F30" s="19"/>
    </row>
    <row r="31" spans="2:6" ht="14.5" x14ac:dyDescent="0.35">
      <c r="B31" s="18"/>
      <c r="C31"/>
      <c r="D31"/>
      <c r="E31" t="s">
        <v>23</v>
      </c>
      <c r="F31" s="19"/>
    </row>
    <row r="32" spans="2:6" ht="14.5" x14ac:dyDescent="0.35">
      <c r="B32" s="18"/>
      <c r="C32"/>
      <c r="D32"/>
      <c r="E32" t="s">
        <v>24</v>
      </c>
      <c r="F32" s="19"/>
    </row>
    <row r="33" spans="2:6" ht="14.5" x14ac:dyDescent="0.35">
      <c r="B33" s="18"/>
      <c r="C33"/>
      <c r="D33"/>
      <c r="E33" t="s">
        <v>25</v>
      </c>
      <c r="F33" s="19"/>
    </row>
    <row r="34" spans="2:6" ht="14.5" x14ac:dyDescent="0.35">
      <c r="B34" s="18"/>
      <c r="C34"/>
      <c r="D34"/>
      <c r="E34" t="s">
        <v>26</v>
      </c>
      <c r="F34" s="19"/>
    </row>
    <row r="35" spans="2:6" ht="14.5" x14ac:dyDescent="0.35">
      <c r="B35" s="18"/>
      <c r="C35"/>
      <c r="D35"/>
      <c r="E35" t="s">
        <v>27</v>
      </c>
      <c r="F35" s="19"/>
    </row>
    <row r="36" spans="2:6" ht="14.5" x14ac:dyDescent="0.35">
      <c r="B36" s="18"/>
      <c r="C36"/>
      <c r="D36"/>
      <c r="E36" t="s">
        <v>28</v>
      </c>
      <c r="F36" s="19"/>
    </row>
    <row r="37" spans="2:6" ht="14.5" x14ac:dyDescent="0.35">
      <c r="B37" s="18"/>
      <c r="C37"/>
      <c r="D37"/>
      <c r="E37" t="s">
        <v>29</v>
      </c>
      <c r="F37" s="19"/>
    </row>
    <row r="38" spans="2:6" ht="14.5" x14ac:dyDescent="0.35">
      <c r="B38" s="18"/>
      <c r="C38"/>
      <c r="D38"/>
      <c r="E38" t="s">
        <v>30</v>
      </c>
      <c r="F38" s="19"/>
    </row>
    <row r="39" spans="2:6" ht="14.5" x14ac:dyDescent="0.35">
      <c r="B39" s="18"/>
      <c r="C39"/>
      <c r="D39"/>
      <c r="E39" t="s">
        <v>31</v>
      </c>
      <c r="F39" s="19"/>
    </row>
    <row r="40" spans="2:6" ht="14.5" x14ac:dyDescent="0.35">
      <c r="B40" s="18"/>
      <c r="C40"/>
      <c r="D40"/>
      <c r="E40" t="s">
        <v>32</v>
      </c>
      <c r="F40" s="19"/>
    </row>
    <row r="41" spans="2:6" ht="14.5" x14ac:dyDescent="0.35">
      <c r="B41" s="18"/>
      <c r="C41"/>
      <c r="D41" t="s">
        <v>105</v>
      </c>
      <c r="E41" t="s">
        <v>33</v>
      </c>
      <c r="F41" s="19"/>
    </row>
    <row r="42" spans="2:6" ht="14.5" x14ac:dyDescent="0.35">
      <c r="B42" s="18"/>
      <c r="C42"/>
      <c r="D42"/>
      <c r="E42" t="s">
        <v>34</v>
      </c>
      <c r="F42" s="19"/>
    </row>
    <row r="43" spans="2:6" ht="14.5" x14ac:dyDescent="0.35">
      <c r="B43" s="18"/>
      <c r="C43"/>
      <c r="D43"/>
      <c r="E43" t="s">
        <v>35</v>
      </c>
      <c r="F43" s="19"/>
    </row>
    <row r="44" spans="2:6" ht="14.5" x14ac:dyDescent="0.35">
      <c r="B44" s="18"/>
      <c r="C44"/>
      <c r="D44"/>
      <c r="E44" t="s">
        <v>36</v>
      </c>
      <c r="F44" s="19"/>
    </row>
    <row r="45" spans="2:6" ht="14.5" x14ac:dyDescent="0.35">
      <c r="B45" s="18"/>
      <c r="C45"/>
      <c r="D45"/>
      <c r="E45" t="s">
        <v>37</v>
      </c>
      <c r="F45" s="19"/>
    </row>
    <row r="46" spans="2:6" ht="14.5" x14ac:dyDescent="0.35">
      <c r="B46" s="18"/>
      <c r="C46"/>
      <c r="D46"/>
      <c r="E46" t="s">
        <v>38</v>
      </c>
      <c r="F46" s="19"/>
    </row>
    <row r="47" spans="2:6" ht="14.5" x14ac:dyDescent="0.35">
      <c r="B47" s="18"/>
      <c r="C47"/>
      <c r="D47"/>
      <c r="E47" t="s">
        <v>39</v>
      </c>
      <c r="F47" s="19"/>
    </row>
    <row r="48" spans="2:6" ht="14.5" x14ac:dyDescent="0.35">
      <c r="B48" s="18"/>
      <c r="C48"/>
      <c r="D48"/>
      <c r="E48" t="s">
        <v>40</v>
      </c>
      <c r="F48" s="19"/>
    </row>
    <row r="49" spans="2:6" ht="14.5" x14ac:dyDescent="0.35">
      <c r="B49" s="18"/>
      <c r="C49"/>
      <c r="D49"/>
      <c r="E49" t="s">
        <v>41</v>
      </c>
      <c r="F49" s="19"/>
    </row>
    <row r="50" spans="2:6" ht="14.5" x14ac:dyDescent="0.35">
      <c r="B50" s="18"/>
      <c r="C50"/>
      <c r="D50"/>
      <c r="E50" t="s">
        <v>42</v>
      </c>
      <c r="F50" s="19"/>
    </row>
    <row r="51" spans="2:6" ht="14.5" x14ac:dyDescent="0.35">
      <c r="B51" s="18"/>
      <c r="C51" t="s">
        <v>21</v>
      </c>
      <c r="D51" t="s">
        <v>21</v>
      </c>
      <c r="E51" t="s">
        <v>9</v>
      </c>
      <c r="F51" s="19"/>
    </row>
    <row r="52" spans="2:6" ht="14.5" x14ac:dyDescent="0.35">
      <c r="B52" s="18"/>
      <c r="C52"/>
      <c r="D52"/>
      <c r="E52" t="s">
        <v>13</v>
      </c>
      <c r="F52" s="19"/>
    </row>
    <row r="53" spans="2:6" ht="14.5" x14ac:dyDescent="0.35">
      <c r="B53" s="18"/>
      <c r="C53"/>
      <c r="D53"/>
      <c r="E53" t="s">
        <v>14</v>
      </c>
      <c r="F53" s="19"/>
    </row>
    <row r="54" spans="2:6" ht="14.5" x14ac:dyDescent="0.35">
      <c r="B54" s="18"/>
      <c r="C54" t="s">
        <v>96</v>
      </c>
      <c r="D54" t="s">
        <v>7</v>
      </c>
      <c r="E54" t="s">
        <v>8</v>
      </c>
      <c r="F54" s="19"/>
    </row>
    <row r="55" spans="2:6" ht="14.5" x14ac:dyDescent="0.35">
      <c r="B55" s="18"/>
      <c r="C55"/>
      <c r="D55"/>
      <c r="E55" t="s">
        <v>9</v>
      </c>
      <c r="F55" s="19"/>
    </row>
    <row r="56" spans="2:6" ht="14.5" x14ac:dyDescent="0.35">
      <c r="B56" s="18"/>
      <c r="C56"/>
      <c r="D56"/>
      <c r="E56" t="s">
        <v>10</v>
      </c>
      <c r="F56" s="19"/>
    </row>
    <row r="57" spans="2:6" ht="14.5" x14ac:dyDescent="0.35">
      <c r="B57" s="18"/>
      <c r="C57"/>
      <c r="D57"/>
      <c r="E57" t="s">
        <v>11</v>
      </c>
      <c r="F57" s="19"/>
    </row>
    <row r="58" spans="2:6" ht="14.5" x14ac:dyDescent="0.35">
      <c r="B58" s="18"/>
      <c r="C58"/>
      <c r="D58"/>
      <c r="E58" t="s">
        <v>12</v>
      </c>
      <c r="F58" s="19"/>
    </row>
    <row r="59" spans="2:6" ht="14.5" x14ac:dyDescent="0.35">
      <c r="B59" s="18"/>
      <c r="C59"/>
      <c r="D59"/>
      <c r="E59" t="s">
        <v>13</v>
      </c>
      <c r="F59" s="19"/>
    </row>
    <row r="60" spans="2:6" ht="14.5" x14ac:dyDescent="0.35">
      <c r="B60" s="18"/>
      <c r="C60"/>
      <c r="D60"/>
      <c r="E60" t="s">
        <v>14</v>
      </c>
      <c r="F60" s="19"/>
    </row>
    <row r="61" spans="2:6" ht="14.5" x14ac:dyDescent="0.35">
      <c r="B61" s="18"/>
      <c r="C61"/>
      <c r="D61" t="s">
        <v>106</v>
      </c>
      <c r="E61" t="s">
        <v>9</v>
      </c>
      <c r="F61" s="19"/>
    </row>
    <row r="62" spans="2:6" ht="14.5" x14ac:dyDescent="0.35">
      <c r="B62" s="18"/>
      <c r="C62"/>
      <c r="D62"/>
      <c r="E62" t="s">
        <v>13</v>
      </c>
      <c r="F62" s="19"/>
    </row>
    <row r="63" spans="2:6" ht="14.5" x14ac:dyDescent="0.35">
      <c r="B63" s="18"/>
      <c r="C63"/>
      <c r="D63"/>
      <c r="E63" t="s">
        <v>14</v>
      </c>
      <c r="F63" s="19"/>
    </row>
    <row r="64" spans="2:6" ht="14.5" x14ac:dyDescent="0.35">
      <c r="B64" s="18"/>
      <c r="C64"/>
      <c r="D64" t="s">
        <v>107</v>
      </c>
      <c r="E64" t="s">
        <v>58</v>
      </c>
      <c r="F64" s="19"/>
    </row>
    <row r="65" spans="2:6" ht="14.5" x14ac:dyDescent="0.35">
      <c r="B65" s="18"/>
      <c r="C65"/>
      <c r="D65"/>
      <c r="E65" t="s">
        <v>13</v>
      </c>
      <c r="F65" s="19"/>
    </row>
    <row r="66" spans="2:6" ht="14.5" x14ac:dyDescent="0.35">
      <c r="B66" s="18"/>
      <c r="C66"/>
      <c r="D66"/>
      <c r="E66" t="s">
        <v>14</v>
      </c>
      <c r="F66" s="19"/>
    </row>
    <row r="67" spans="2:6" ht="14.5" x14ac:dyDescent="0.35">
      <c r="B67" s="18"/>
      <c r="C67"/>
      <c r="D67" t="s">
        <v>108</v>
      </c>
      <c r="E67" t="s">
        <v>9</v>
      </c>
      <c r="F67" s="19"/>
    </row>
    <row r="68" spans="2:6" ht="14.5" x14ac:dyDescent="0.35">
      <c r="B68" s="18"/>
      <c r="C68"/>
      <c r="D68" t="s">
        <v>76</v>
      </c>
      <c r="E68" t="s">
        <v>9</v>
      </c>
      <c r="F68" s="19"/>
    </row>
    <row r="69" spans="2:6" ht="14.5" x14ac:dyDescent="0.35">
      <c r="B69" s="18"/>
      <c r="C69"/>
      <c r="D69" t="s">
        <v>1037</v>
      </c>
      <c r="E69" t="s">
        <v>77</v>
      </c>
      <c r="F69" s="19"/>
    </row>
    <row r="70" spans="2:6" ht="14.5" x14ac:dyDescent="0.35">
      <c r="B70" s="18"/>
      <c r="C70"/>
      <c r="D70"/>
      <c r="E70" t="s">
        <v>78</v>
      </c>
      <c r="F70" s="19"/>
    </row>
    <row r="71" spans="2:6" ht="14.5" x14ac:dyDescent="0.35">
      <c r="B71" s="18"/>
      <c r="C71"/>
      <c r="D71"/>
      <c r="E71" t="s">
        <v>79</v>
      </c>
      <c r="F71" s="19"/>
    </row>
    <row r="72" spans="2:6" ht="14.5" x14ac:dyDescent="0.35">
      <c r="B72" s="18"/>
      <c r="C72"/>
      <c r="D72"/>
      <c r="E72" t="s">
        <v>80</v>
      </c>
      <c r="F72" s="19"/>
    </row>
    <row r="73" spans="2:6" ht="14.5" x14ac:dyDescent="0.35">
      <c r="B73" s="18"/>
      <c r="C73"/>
      <c r="D73"/>
      <c r="E73" t="s">
        <v>81</v>
      </c>
      <c r="F73" s="19"/>
    </row>
    <row r="74" spans="2:6" ht="14.5" x14ac:dyDescent="0.35">
      <c r="B74" s="18"/>
      <c r="C74"/>
      <c r="D74"/>
      <c r="E74" t="s">
        <v>82</v>
      </c>
      <c r="F74" s="19"/>
    </row>
    <row r="75" spans="2:6" ht="14.5" x14ac:dyDescent="0.35">
      <c r="B75" s="18"/>
      <c r="C75"/>
      <c r="D75"/>
      <c r="E75" t="s">
        <v>83</v>
      </c>
      <c r="F75" s="19"/>
    </row>
    <row r="76" spans="2:6" ht="14.5" x14ac:dyDescent="0.35">
      <c r="B76" s="18"/>
      <c r="C76"/>
      <c r="D76"/>
      <c r="E76" t="s">
        <v>84</v>
      </c>
      <c r="F76" s="19"/>
    </row>
    <row r="77" spans="2:6" ht="14.5" x14ac:dyDescent="0.35">
      <c r="B77" s="18"/>
      <c r="C77"/>
      <c r="D77"/>
      <c r="E77" t="s">
        <v>85</v>
      </c>
      <c r="F77" s="19"/>
    </row>
    <row r="78" spans="2:6" ht="14.5" x14ac:dyDescent="0.35">
      <c r="B78" s="18"/>
      <c r="C78"/>
      <c r="D78"/>
      <c r="E78" t="s">
        <v>86</v>
      </c>
      <c r="F78" s="19"/>
    </row>
    <row r="79" spans="2:6" ht="14.5" x14ac:dyDescent="0.35">
      <c r="B79" s="18"/>
      <c r="C79"/>
      <c r="D79" t="s">
        <v>1038</v>
      </c>
      <c r="E79" t="s">
        <v>9</v>
      </c>
      <c r="F79" s="19"/>
    </row>
    <row r="80" spans="2:6" ht="14.5" x14ac:dyDescent="0.35">
      <c r="B80" s="18"/>
      <c r="C80"/>
      <c r="D80"/>
      <c r="E80" t="s">
        <v>13</v>
      </c>
      <c r="F80" s="19"/>
    </row>
    <row r="81" spans="2:6" ht="14.5" x14ac:dyDescent="0.35">
      <c r="B81" s="18"/>
      <c r="C81"/>
      <c r="D81"/>
      <c r="E81" t="s">
        <v>14</v>
      </c>
      <c r="F81" s="19"/>
    </row>
    <row r="82" spans="2:6" ht="14.5" x14ac:dyDescent="0.35">
      <c r="B82" s="18"/>
      <c r="C82"/>
      <c r="D82" t="s">
        <v>87</v>
      </c>
      <c r="E82" t="s">
        <v>13</v>
      </c>
      <c r="F82" s="19"/>
    </row>
    <row r="83" spans="2:6" ht="14.5" x14ac:dyDescent="0.35">
      <c r="B83" s="18"/>
      <c r="C83"/>
      <c r="D83" t="s">
        <v>88</v>
      </c>
      <c r="E83" t="s">
        <v>13</v>
      </c>
      <c r="F83" s="19"/>
    </row>
    <row r="84" spans="2:6" ht="14.5" x14ac:dyDescent="0.35">
      <c r="B84" s="18"/>
      <c r="C84"/>
      <c r="D84" t="s">
        <v>89</v>
      </c>
      <c r="E84" t="s">
        <v>13</v>
      </c>
      <c r="F84" s="19"/>
    </row>
    <row r="85" spans="2:6" ht="14.5" x14ac:dyDescent="0.35">
      <c r="B85" s="18"/>
      <c r="C85" t="s">
        <v>1080</v>
      </c>
      <c r="D85" t="s">
        <v>1081</v>
      </c>
      <c r="E85" t="s">
        <v>1072</v>
      </c>
      <c r="F85" s="19"/>
    </row>
    <row r="86" spans="2:6" ht="14.5" x14ac:dyDescent="0.35">
      <c r="B86" s="18"/>
      <c r="C86" t="s">
        <v>98</v>
      </c>
      <c r="D86" t="s">
        <v>4</v>
      </c>
      <c r="E86" t="s">
        <v>5</v>
      </c>
      <c r="F86" s="19"/>
    </row>
    <row r="87" spans="2:6" ht="14.5" x14ac:dyDescent="0.35">
      <c r="B87" s="18"/>
      <c r="C87"/>
      <c r="D87" t="s">
        <v>44</v>
      </c>
      <c r="E87" t="s">
        <v>45</v>
      </c>
      <c r="F87" s="19"/>
    </row>
    <row r="88" spans="2:6" ht="14.5" x14ac:dyDescent="0.35">
      <c r="B88" s="18"/>
      <c r="C88"/>
      <c r="D88"/>
      <c r="E88" t="s">
        <v>46</v>
      </c>
      <c r="F88" s="19"/>
    </row>
    <row r="89" spans="2:6" ht="14.5" x14ac:dyDescent="0.35">
      <c r="B89" s="18"/>
      <c r="C89"/>
      <c r="D89" t="s">
        <v>47</v>
      </c>
      <c r="E89" t="s">
        <v>48</v>
      </c>
      <c r="F89" s="19"/>
    </row>
    <row r="90" spans="2:6" ht="14.5" x14ac:dyDescent="0.35">
      <c r="B90" s="18"/>
      <c r="C90"/>
      <c r="D90"/>
      <c r="E90" t="s">
        <v>49</v>
      </c>
      <c r="F90" s="19"/>
    </row>
    <row r="91" spans="2:6" ht="14.5" x14ac:dyDescent="0.35">
      <c r="B91" s="18"/>
      <c r="C91"/>
      <c r="D91"/>
      <c r="E91" t="s">
        <v>50</v>
      </c>
      <c r="F91" s="19"/>
    </row>
    <row r="92" spans="2:6" ht="14.5" x14ac:dyDescent="0.35">
      <c r="B92" s="18"/>
      <c r="C92"/>
      <c r="D92" t="s">
        <v>51</v>
      </c>
      <c r="E92" t="s">
        <v>52</v>
      </c>
      <c r="F92" s="19"/>
    </row>
    <row r="93" spans="2:6" ht="14.5" x14ac:dyDescent="0.35">
      <c r="B93" s="18"/>
      <c r="C93"/>
      <c r="D93" t="s">
        <v>53</v>
      </c>
      <c r="E93" t="s">
        <v>54</v>
      </c>
      <c r="F93" s="19"/>
    </row>
    <row r="94" spans="2:6" ht="14.5" x14ac:dyDescent="0.35">
      <c r="B94" s="18"/>
      <c r="C94"/>
      <c r="D94"/>
      <c r="E94" t="s">
        <v>55</v>
      </c>
      <c r="F94" s="19"/>
    </row>
    <row r="95" spans="2:6" ht="14.5" x14ac:dyDescent="0.35">
      <c r="B95" s="18"/>
      <c r="C95"/>
      <c r="D95" t="s">
        <v>59</v>
      </c>
      <c r="E95" t="s">
        <v>60</v>
      </c>
      <c r="F95" s="19"/>
    </row>
    <row r="96" spans="2:6" ht="14.5" x14ac:dyDescent="0.35">
      <c r="B96" s="18"/>
      <c r="C96"/>
      <c r="D96"/>
      <c r="E96" t="s">
        <v>61</v>
      </c>
      <c r="F96" s="19"/>
    </row>
    <row r="97" spans="2:6" ht="14.5" x14ac:dyDescent="0.35">
      <c r="B97" s="18"/>
      <c r="C97"/>
      <c r="D97"/>
      <c r="E97" t="s">
        <v>62</v>
      </c>
      <c r="F97" s="19"/>
    </row>
    <row r="98" spans="2:6" ht="14.5" x14ac:dyDescent="0.35">
      <c r="B98" s="18"/>
      <c r="C98"/>
      <c r="D98" t="s">
        <v>65</v>
      </c>
      <c r="E98" t="s">
        <v>66</v>
      </c>
      <c r="F98" s="19"/>
    </row>
    <row r="99" spans="2:6" ht="14.5" x14ac:dyDescent="0.35">
      <c r="B99" s="18"/>
      <c r="C99"/>
      <c r="D99"/>
      <c r="E99" t="s">
        <v>67</v>
      </c>
      <c r="F99" s="19"/>
    </row>
    <row r="100" spans="2:6" ht="14.5" x14ac:dyDescent="0.35">
      <c r="B100" s="18"/>
      <c r="C100"/>
      <c r="D100"/>
      <c r="E100" t="s">
        <v>68</v>
      </c>
      <c r="F100" s="19"/>
    </row>
    <row r="101" spans="2:6" ht="14.5" x14ac:dyDescent="0.35">
      <c r="B101" s="18"/>
      <c r="C101"/>
      <c r="D101"/>
      <c r="E101" t="s">
        <v>70</v>
      </c>
      <c r="F101" s="19"/>
    </row>
    <row r="102" spans="2:6" ht="14.5" x14ac:dyDescent="0.35">
      <c r="B102" s="18"/>
      <c r="C102"/>
      <c r="D102"/>
      <c r="E102" t="s">
        <v>71</v>
      </c>
      <c r="F102" s="19"/>
    </row>
    <row r="103" spans="2:6" ht="14.5" x14ac:dyDescent="0.35">
      <c r="B103" s="18"/>
      <c r="C103" t="s">
        <v>101</v>
      </c>
      <c r="D103" t="s">
        <v>4</v>
      </c>
      <c r="E103" t="s">
        <v>6</v>
      </c>
      <c r="F103" s="19"/>
    </row>
    <row r="104" spans="2:6" ht="14.5" x14ac:dyDescent="0.35">
      <c r="B104" s="18"/>
      <c r="C104"/>
      <c r="D104" t="s">
        <v>15</v>
      </c>
      <c r="E104" t="s">
        <v>16</v>
      </c>
      <c r="F104" s="19"/>
    </row>
    <row r="105" spans="2:6" ht="14.5" x14ac:dyDescent="0.35">
      <c r="B105" s="18"/>
      <c r="C105"/>
      <c r="D105" t="s">
        <v>17</v>
      </c>
      <c r="E105" t="s">
        <v>18</v>
      </c>
      <c r="F105" s="19"/>
    </row>
    <row r="106" spans="2:6" ht="14.5" x14ac:dyDescent="0.35">
      <c r="B106" s="18"/>
      <c r="C106"/>
      <c r="D106" t="s">
        <v>19</v>
      </c>
      <c r="E106" t="s">
        <v>20</v>
      </c>
      <c r="F106" s="19"/>
    </row>
    <row r="107" spans="2:6" ht="14.5" x14ac:dyDescent="0.35">
      <c r="B107" s="18"/>
      <c r="C107"/>
      <c r="D107" t="s">
        <v>111</v>
      </c>
      <c r="E107" t="s">
        <v>56</v>
      </c>
      <c r="F107" s="19"/>
    </row>
    <row r="108" spans="2:6" ht="14.5" x14ac:dyDescent="0.35">
      <c r="B108" s="18"/>
      <c r="C108"/>
      <c r="D108" t="s">
        <v>112</v>
      </c>
      <c r="E108" t="s">
        <v>57</v>
      </c>
      <c r="F108" s="19"/>
    </row>
    <row r="109" spans="2:6" ht="14.5" x14ac:dyDescent="0.35">
      <c r="B109" s="18"/>
      <c r="C109"/>
      <c r="D109" t="s">
        <v>64</v>
      </c>
      <c r="E109" t="s">
        <v>43</v>
      </c>
      <c r="F109" s="19"/>
    </row>
    <row r="110" spans="2:6" ht="14.5" x14ac:dyDescent="0.35">
      <c r="B110" s="18"/>
      <c r="C110"/>
      <c r="D110" t="s">
        <v>74</v>
      </c>
      <c r="E110" t="s">
        <v>75</v>
      </c>
      <c r="F110" s="19"/>
    </row>
    <row r="111" spans="2:6" ht="14.5" x14ac:dyDescent="0.35">
      <c r="B111" s="18"/>
      <c r="C111" t="s">
        <v>102</v>
      </c>
      <c r="D111" t="s">
        <v>109</v>
      </c>
      <c r="E111" t="s">
        <v>72</v>
      </c>
      <c r="F111" s="19"/>
    </row>
    <row r="112" spans="2:6" ht="14.5" x14ac:dyDescent="0.35">
      <c r="B112" s="18"/>
      <c r="C112" t="s">
        <v>103</v>
      </c>
      <c r="D112" t="s">
        <v>110</v>
      </c>
      <c r="E112" t="s">
        <v>73</v>
      </c>
      <c r="F112" s="19"/>
    </row>
    <row r="113" spans="2:6" ht="14.5" x14ac:dyDescent="0.35">
      <c r="B113" s="18"/>
      <c r="C113" t="s">
        <v>232</v>
      </c>
      <c r="D113" t="s">
        <v>233</v>
      </c>
      <c r="E113" t="s">
        <v>180</v>
      </c>
      <c r="F113" s="19"/>
    </row>
    <row r="114" spans="2:6" ht="14.5" x14ac:dyDescent="0.35">
      <c r="B114" s="18"/>
      <c r="C114"/>
      <c r="D114"/>
      <c r="E114" t="s">
        <v>181</v>
      </c>
      <c r="F114" s="19"/>
    </row>
    <row r="115" spans="2:6" ht="14.5" x14ac:dyDescent="0.35">
      <c r="B115" s="18"/>
      <c r="C115"/>
      <c r="D115"/>
      <c r="E115" t="s">
        <v>182</v>
      </c>
      <c r="F115" s="19"/>
    </row>
    <row r="116" spans="2:6" ht="14.5" x14ac:dyDescent="0.35">
      <c r="B116" s="18"/>
      <c r="C116"/>
      <c r="D116"/>
      <c r="E116" t="s">
        <v>183</v>
      </c>
      <c r="F116" s="19"/>
    </row>
    <row r="117" spans="2:6" ht="14.5" x14ac:dyDescent="0.35">
      <c r="B117" s="18"/>
      <c r="C117"/>
      <c r="D117"/>
      <c r="E117" t="s">
        <v>184</v>
      </c>
      <c r="F117" s="19"/>
    </row>
    <row r="118" spans="2:6" ht="14.5" x14ac:dyDescent="0.35">
      <c r="B118" s="18"/>
      <c r="C118"/>
      <c r="D118"/>
      <c r="E118" t="s">
        <v>185</v>
      </c>
      <c r="F118" s="19"/>
    </row>
    <row r="119" spans="2:6" ht="14.5" x14ac:dyDescent="0.35">
      <c r="B119" s="18"/>
      <c r="C119"/>
      <c r="D119"/>
      <c r="E119" t="s">
        <v>186</v>
      </c>
      <c r="F119" s="19"/>
    </row>
    <row r="120" spans="2:6" ht="14.5" x14ac:dyDescent="0.35">
      <c r="B120" s="18"/>
      <c r="C120"/>
      <c r="D120"/>
      <c r="E120" t="s">
        <v>13</v>
      </c>
      <c r="F120" s="19"/>
    </row>
    <row r="121" spans="2:6" ht="14.5" x14ac:dyDescent="0.35">
      <c r="B121" s="18"/>
      <c r="C121"/>
      <c r="D121"/>
      <c r="E121" t="s">
        <v>14</v>
      </c>
      <c r="F121" s="19"/>
    </row>
    <row r="122" spans="2:6" ht="14.5" x14ac:dyDescent="0.35">
      <c r="B122" s="18"/>
      <c r="C122" t="s">
        <v>1070</v>
      </c>
      <c r="D122" t="s">
        <v>1071</v>
      </c>
      <c r="E122" t="s">
        <v>1072</v>
      </c>
      <c r="F122" s="19"/>
    </row>
    <row r="123" spans="2:6" ht="14.5" x14ac:dyDescent="0.35">
      <c r="B123" s="18"/>
      <c r="C123"/>
      <c r="D123" t="s">
        <v>1073</v>
      </c>
      <c r="E123" t="s">
        <v>230</v>
      </c>
      <c r="F123" s="19"/>
    </row>
    <row r="124" spans="2:6" ht="14.5" x14ac:dyDescent="0.35">
      <c r="B124" s="18"/>
      <c r="C124"/>
      <c r="D124"/>
      <c r="E124" t="s">
        <v>1074</v>
      </c>
      <c r="F124" s="19"/>
    </row>
    <row r="125" spans="2:6" ht="14.5" x14ac:dyDescent="0.35">
      <c r="B125" s="18"/>
      <c r="C125"/>
      <c r="D125"/>
      <c r="E125" t="s">
        <v>30</v>
      </c>
      <c r="F125" s="19"/>
    </row>
    <row r="126" spans="2:6" ht="14.5" x14ac:dyDescent="0.35">
      <c r="B126" s="18"/>
      <c r="C126"/>
      <c r="D126"/>
      <c r="E126" t="s">
        <v>1075</v>
      </c>
      <c r="F126" s="19"/>
    </row>
    <row r="127" spans="2:6" ht="14.5" x14ac:dyDescent="0.35">
      <c r="B127" s="18"/>
      <c r="C127"/>
      <c r="D127" t="s">
        <v>1076</v>
      </c>
      <c r="E127" t="s">
        <v>9</v>
      </c>
      <c r="F127" s="19"/>
    </row>
    <row r="128" spans="2:6" ht="14.5" x14ac:dyDescent="0.35">
      <c r="B128" s="18"/>
      <c r="C128"/>
      <c r="D128"/>
      <c r="E128" t="s">
        <v>13</v>
      </c>
      <c r="F128" s="19"/>
    </row>
    <row r="129" spans="2:6" ht="14.5" x14ac:dyDescent="0.35">
      <c r="B129" s="18"/>
      <c r="C129"/>
      <c r="D129"/>
      <c r="E129" t="s">
        <v>14</v>
      </c>
      <c r="F129" s="19"/>
    </row>
    <row r="130" spans="2:6" ht="14.5" x14ac:dyDescent="0.35">
      <c r="B130" s="18"/>
      <c r="C130" t="s">
        <v>187</v>
      </c>
      <c r="D130" t="s">
        <v>188</v>
      </c>
      <c r="E130" t="s">
        <v>9</v>
      </c>
      <c r="F130" s="19"/>
    </row>
    <row r="131" spans="2:6" ht="14.5" x14ac:dyDescent="0.35">
      <c r="B131" s="18"/>
      <c r="C131"/>
      <c r="D131"/>
      <c r="E131" t="s">
        <v>13</v>
      </c>
      <c r="F131" s="19"/>
    </row>
    <row r="132" spans="2:6" ht="14.5" x14ac:dyDescent="0.35">
      <c r="B132" s="18"/>
      <c r="C132"/>
      <c r="D132"/>
      <c r="E132" t="s">
        <v>14</v>
      </c>
      <c r="F132" s="19"/>
    </row>
    <row r="133" spans="2:6" ht="14.5" x14ac:dyDescent="0.35">
      <c r="B133" s="18"/>
      <c r="C133"/>
      <c r="D133" t="s">
        <v>189</v>
      </c>
      <c r="E133" t="s">
        <v>9</v>
      </c>
      <c r="F133" s="19"/>
    </row>
    <row r="134" spans="2:6" ht="14.5" x14ac:dyDescent="0.35">
      <c r="B134" s="18"/>
      <c r="C134"/>
      <c r="D134"/>
      <c r="E134" t="s">
        <v>13</v>
      </c>
      <c r="F134" s="19"/>
    </row>
    <row r="135" spans="2:6" ht="14.5" x14ac:dyDescent="0.35">
      <c r="B135" s="18"/>
      <c r="C135"/>
      <c r="D135"/>
      <c r="E135" t="s">
        <v>14</v>
      </c>
      <c r="F135" s="19"/>
    </row>
    <row r="136" spans="2:6" ht="14.5" x14ac:dyDescent="0.35">
      <c r="B136" s="18"/>
      <c r="C136"/>
      <c r="D136" t="s">
        <v>190</v>
      </c>
      <c r="E136" t="s">
        <v>9</v>
      </c>
      <c r="F136" s="19"/>
    </row>
    <row r="137" spans="2:6" ht="14.5" x14ac:dyDescent="0.35">
      <c r="B137" s="18"/>
      <c r="C137"/>
      <c r="D137"/>
      <c r="E137" t="s">
        <v>13</v>
      </c>
      <c r="F137" s="19"/>
    </row>
    <row r="138" spans="2:6" ht="14.5" x14ac:dyDescent="0.35">
      <c r="B138" s="18"/>
      <c r="C138"/>
      <c r="D138"/>
      <c r="E138" t="s">
        <v>14</v>
      </c>
      <c r="F138" s="19"/>
    </row>
    <row r="139" spans="2:6" ht="14.5" x14ac:dyDescent="0.35">
      <c r="B139" s="18"/>
      <c r="C139"/>
      <c r="D139" t="s">
        <v>1056</v>
      </c>
      <c r="E139" t="s">
        <v>9</v>
      </c>
      <c r="F139" s="19"/>
    </row>
    <row r="140" spans="2:6" ht="14.5" x14ac:dyDescent="0.35">
      <c r="B140" s="18"/>
      <c r="C140"/>
      <c r="D140"/>
      <c r="E140" t="s">
        <v>13</v>
      </c>
      <c r="F140" s="19"/>
    </row>
    <row r="141" spans="2:6" ht="14.5" x14ac:dyDescent="0.35">
      <c r="B141" s="18"/>
      <c r="C141"/>
      <c r="D141"/>
      <c r="E141" t="s">
        <v>14</v>
      </c>
      <c r="F141" s="19"/>
    </row>
    <row r="142" spans="2:6" ht="14.5" x14ac:dyDescent="0.35">
      <c r="B142" s="18"/>
      <c r="C142"/>
      <c r="D142" t="s">
        <v>191</v>
      </c>
      <c r="E142" t="s">
        <v>9</v>
      </c>
      <c r="F142" s="19"/>
    </row>
    <row r="143" spans="2:6" ht="14.5" x14ac:dyDescent="0.35">
      <c r="B143" s="18"/>
      <c r="C143"/>
      <c r="D143"/>
      <c r="E143" t="s">
        <v>13</v>
      </c>
      <c r="F143" s="19"/>
    </row>
    <row r="144" spans="2:6" ht="14.5" x14ac:dyDescent="0.35">
      <c r="B144" s="18"/>
      <c r="C144"/>
      <c r="D144"/>
      <c r="E144" t="s">
        <v>14</v>
      </c>
      <c r="F144" s="19"/>
    </row>
    <row r="145" spans="2:6" ht="14.5" x14ac:dyDescent="0.35">
      <c r="B145" s="18"/>
      <c r="C145"/>
      <c r="D145" t="s">
        <v>192</v>
      </c>
      <c r="E145" t="s">
        <v>9</v>
      </c>
      <c r="F145" s="19"/>
    </row>
    <row r="146" spans="2:6" ht="14.5" x14ac:dyDescent="0.35">
      <c r="B146" s="18"/>
      <c r="C146"/>
      <c r="D146"/>
      <c r="E146" t="s">
        <v>13</v>
      </c>
      <c r="F146" s="19"/>
    </row>
    <row r="147" spans="2:6" ht="14.5" x14ac:dyDescent="0.35">
      <c r="B147" s="18"/>
      <c r="C147"/>
      <c r="D147"/>
      <c r="E147" t="s">
        <v>14</v>
      </c>
      <c r="F147" s="19"/>
    </row>
    <row r="148" spans="2:6" ht="14.5" x14ac:dyDescent="0.35">
      <c r="B148" s="18"/>
      <c r="C148"/>
      <c r="D148" t="s">
        <v>193</v>
      </c>
      <c r="E148" t="s">
        <v>9</v>
      </c>
      <c r="F148" s="19"/>
    </row>
    <row r="149" spans="2:6" ht="14.5" x14ac:dyDescent="0.35">
      <c r="B149" s="18"/>
      <c r="C149"/>
      <c r="D149"/>
      <c r="E149" t="s">
        <v>13</v>
      </c>
      <c r="F149" s="19"/>
    </row>
    <row r="150" spans="2:6" ht="14.5" x14ac:dyDescent="0.35">
      <c r="B150" s="18"/>
      <c r="C150"/>
      <c r="D150"/>
      <c r="E150" t="s">
        <v>14</v>
      </c>
      <c r="F150" s="19"/>
    </row>
    <row r="151" spans="2:6" ht="14.5" x14ac:dyDescent="0.35">
      <c r="B151" s="18"/>
      <c r="C151"/>
      <c r="D151" t="s">
        <v>1055</v>
      </c>
      <c r="E151" t="s">
        <v>9</v>
      </c>
      <c r="F151" s="19"/>
    </row>
    <row r="152" spans="2:6" ht="14.5" x14ac:dyDescent="0.35">
      <c r="B152" s="18"/>
      <c r="C152"/>
      <c r="D152"/>
      <c r="E152" t="s">
        <v>13</v>
      </c>
      <c r="F152" s="19"/>
    </row>
    <row r="153" spans="2:6" ht="14.5" x14ac:dyDescent="0.35">
      <c r="B153" s="18"/>
      <c r="C153"/>
      <c r="D153"/>
      <c r="E153" t="s">
        <v>14</v>
      </c>
      <c r="F153" s="19"/>
    </row>
    <row r="154" spans="2:6" ht="14.5" x14ac:dyDescent="0.35">
      <c r="B154" s="18"/>
      <c r="C154"/>
      <c r="D154" t="s">
        <v>194</v>
      </c>
      <c r="E154" t="s">
        <v>9</v>
      </c>
      <c r="F154" s="19"/>
    </row>
    <row r="155" spans="2:6" ht="14.5" x14ac:dyDescent="0.35">
      <c r="B155" s="18"/>
      <c r="C155"/>
      <c r="D155"/>
      <c r="E155" t="s">
        <v>13</v>
      </c>
      <c r="F155" s="19"/>
    </row>
    <row r="156" spans="2:6" ht="14.5" x14ac:dyDescent="0.35">
      <c r="B156" s="18"/>
      <c r="C156"/>
      <c r="D156"/>
      <c r="E156" t="s">
        <v>14</v>
      </c>
      <c r="F156" s="19"/>
    </row>
    <row r="157" spans="2:6" ht="14.5" x14ac:dyDescent="0.35">
      <c r="B157" s="18"/>
      <c r="C157"/>
      <c r="D157" t="s">
        <v>195</v>
      </c>
      <c r="E157" t="s">
        <v>9</v>
      </c>
      <c r="F157" s="19"/>
    </row>
    <row r="158" spans="2:6" ht="14.5" x14ac:dyDescent="0.35">
      <c r="B158" s="18"/>
      <c r="C158"/>
      <c r="D158"/>
      <c r="E158" t="s">
        <v>13</v>
      </c>
      <c r="F158" s="19"/>
    </row>
    <row r="159" spans="2:6" ht="14.5" x14ac:dyDescent="0.35">
      <c r="B159" s="18"/>
      <c r="C159"/>
      <c r="D159"/>
      <c r="E159" t="s">
        <v>14</v>
      </c>
      <c r="F159" s="19"/>
    </row>
    <row r="160" spans="2:6" ht="14.5" x14ac:dyDescent="0.35">
      <c r="B160" s="18"/>
      <c r="C160"/>
      <c r="D160" t="s">
        <v>196</v>
      </c>
      <c r="E160" t="s">
        <v>9</v>
      </c>
      <c r="F160" s="19"/>
    </row>
    <row r="161" spans="2:6" ht="14.5" x14ac:dyDescent="0.35">
      <c r="B161" s="18"/>
      <c r="C161"/>
      <c r="D161"/>
      <c r="E161" t="s">
        <v>13</v>
      </c>
      <c r="F161" s="19"/>
    </row>
    <row r="162" spans="2:6" ht="14.5" x14ac:dyDescent="0.35">
      <c r="B162" s="18"/>
      <c r="C162"/>
      <c r="D162"/>
      <c r="E162" t="s">
        <v>14</v>
      </c>
      <c r="F162" s="19"/>
    </row>
    <row r="163" spans="2:6" ht="14.5" x14ac:dyDescent="0.35">
      <c r="B163" s="18"/>
      <c r="C163"/>
      <c r="D163" t="s">
        <v>197</v>
      </c>
      <c r="E163" t="s">
        <v>9</v>
      </c>
      <c r="F163" s="19"/>
    </row>
    <row r="164" spans="2:6" ht="14.5" x14ac:dyDescent="0.35">
      <c r="B164" s="18"/>
      <c r="C164"/>
      <c r="D164"/>
      <c r="E164" t="s">
        <v>13</v>
      </c>
      <c r="F164" s="19"/>
    </row>
    <row r="165" spans="2:6" ht="14.5" x14ac:dyDescent="0.35">
      <c r="B165" s="18"/>
      <c r="C165"/>
      <c r="D165"/>
      <c r="E165" t="s">
        <v>14</v>
      </c>
      <c r="F165" s="19"/>
    </row>
    <row r="166" spans="2:6" ht="14.5" x14ac:dyDescent="0.35">
      <c r="B166" s="18"/>
      <c r="C166"/>
      <c r="D166" t="s">
        <v>198</v>
      </c>
      <c r="E166" t="s">
        <v>9</v>
      </c>
      <c r="F166" s="19"/>
    </row>
    <row r="167" spans="2:6" ht="14.5" x14ac:dyDescent="0.35">
      <c r="B167" s="18"/>
      <c r="C167"/>
      <c r="D167"/>
      <c r="E167" t="s">
        <v>13</v>
      </c>
      <c r="F167" s="19"/>
    </row>
    <row r="168" spans="2:6" ht="14.5" x14ac:dyDescent="0.35">
      <c r="B168" s="18"/>
      <c r="C168"/>
      <c r="D168"/>
      <c r="E168" t="s">
        <v>14</v>
      </c>
      <c r="F168" s="19"/>
    </row>
    <row r="169" spans="2:6" ht="14.5" x14ac:dyDescent="0.35">
      <c r="B169" s="18"/>
      <c r="C169" t="s">
        <v>358</v>
      </c>
      <c r="D169" t="s">
        <v>293</v>
      </c>
      <c r="E169" t="s">
        <v>294</v>
      </c>
      <c r="F169" s="19"/>
    </row>
    <row r="170" spans="2:6" ht="14.5" x14ac:dyDescent="0.35">
      <c r="B170" s="18"/>
      <c r="C170"/>
      <c r="D170"/>
      <c r="E170" t="s">
        <v>295</v>
      </c>
      <c r="F170" s="19"/>
    </row>
    <row r="171" spans="2:6" ht="14.5" x14ac:dyDescent="0.35">
      <c r="B171" s="18"/>
      <c r="C171"/>
      <c r="D171" t="s">
        <v>296</v>
      </c>
      <c r="E171" t="s">
        <v>297</v>
      </c>
      <c r="F171" s="19"/>
    </row>
    <row r="172" spans="2:6" ht="14.5" x14ac:dyDescent="0.35">
      <c r="B172" s="18"/>
      <c r="C172"/>
      <c r="D172" t="s">
        <v>298</v>
      </c>
      <c r="E172" t="s">
        <v>299</v>
      </c>
      <c r="F172" s="19"/>
    </row>
    <row r="173" spans="2:6" ht="14.5" x14ac:dyDescent="0.35">
      <c r="B173" s="18"/>
      <c r="C173"/>
      <c r="D173" t="s">
        <v>300</v>
      </c>
      <c r="E173" t="s">
        <v>301</v>
      </c>
      <c r="F173" s="19"/>
    </row>
    <row r="174" spans="2:6" ht="14.5" x14ac:dyDescent="0.35">
      <c r="B174" s="18"/>
      <c r="C174"/>
      <c r="D174"/>
      <c r="E174" t="s">
        <v>302</v>
      </c>
      <c r="F174" s="19"/>
    </row>
    <row r="175" spans="2:6" ht="14.5" x14ac:dyDescent="0.35">
      <c r="B175" s="18"/>
      <c r="C175"/>
      <c r="D175" t="s">
        <v>303</v>
      </c>
      <c r="E175" t="s">
        <v>304</v>
      </c>
      <c r="F175" s="19"/>
    </row>
    <row r="176" spans="2:6" ht="14.5" x14ac:dyDescent="0.35">
      <c r="B176" s="18"/>
      <c r="C176"/>
      <c r="D176" t="s">
        <v>359</v>
      </c>
      <c r="E176" t="s">
        <v>305</v>
      </c>
      <c r="F176" s="19"/>
    </row>
    <row r="177" spans="2:6" ht="14.5" x14ac:dyDescent="0.35">
      <c r="B177" s="18"/>
      <c r="C177"/>
      <c r="D177"/>
      <c r="E177" t="s">
        <v>306</v>
      </c>
      <c r="F177" s="19"/>
    </row>
    <row r="178" spans="2:6" ht="14.5" x14ac:dyDescent="0.35">
      <c r="B178" s="18"/>
      <c r="C178"/>
      <c r="D178"/>
      <c r="E178" t="s">
        <v>307</v>
      </c>
      <c r="F178" s="19"/>
    </row>
    <row r="179" spans="2:6" ht="14.5" x14ac:dyDescent="0.35">
      <c r="B179" s="18"/>
      <c r="C179"/>
      <c r="D179" t="s">
        <v>360</v>
      </c>
      <c r="E179" t="s">
        <v>308</v>
      </c>
      <c r="F179" s="19"/>
    </row>
    <row r="180" spans="2:6" ht="14.5" x14ac:dyDescent="0.35">
      <c r="B180" s="18"/>
      <c r="C180"/>
      <c r="D180"/>
      <c r="E180" t="s">
        <v>309</v>
      </c>
      <c r="F180" s="19"/>
    </row>
    <row r="181" spans="2:6" ht="14.5" x14ac:dyDescent="0.35">
      <c r="B181" s="18"/>
      <c r="C181"/>
      <c r="D181"/>
      <c r="E181" t="s">
        <v>310</v>
      </c>
      <c r="F181" s="19"/>
    </row>
    <row r="182" spans="2:6" ht="14.5" x14ac:dyDescent="0.35">
      <c r="B182" s="18"/>
      <c r="C182"/>
      <c r="D182" t="s">
        <v>311</v>
      </c>
      <c r="E182" t="s">
        <v>312</v>
      </c>
      <c r="F182" s="19"/>
    </row>
    <row r="183" spans="2:6" ht="14.5" x14ac:dyDescent="0.35">
      <c r="B183" s="18"/>
      <c r="C183"/>
      <c r="D183" t="s">
        <v>313</v>
      </c>
      <c r="E183" t="s">
        <v>314</v>
      </c>
      <c r="F183" s="19"/>
    </row>
    <row r="184" spans="2:6" ht="14.5" x14ac:dyDescent="0.35">
      <c r="B184" s="18"/>
      <c r="C184"/>
      <c r="D184" t="s">
        <v>315</v>
      </c>
      <c r="E184" t="s">
        <v>316</v>
      </c>
      <c r="F184" s="19"/>
    </row>
    <row r="185" spans="2:6" ht="14.5" x14ac:dyDescent="0.35">
      <c r="B185" s="18"/>
      <c r="C185"/>
      <c r="D185"/>
      <c r="E185" t="s">
        <v>317</v>
      </c>
      <c r="F185" s="19"/>
    </row>
    <row r="186" spans="2:6" ht="14.5" x14ac:dyDescent="0.35">
      <c r="B186" s="18"/>
      <c r="C186"/>
      <c r="D186" t="s">
        <v>318</v>
      </c>
      <c r="E186" t="s">
        <v>319</v>
      </c>
      <c r="F186" s="19"/>
    </row>
    <row r="187" spans="2:6" ht="14.5" x14ac:dyDescent="0.35">
      <c r="B187" s="18"/>
      <c r="C187"/>
      <c r="D187" t="s">
        <v>320</v>
      </c>
      <c r="E187" t="s">
        <v>321</v>
      </c>
      <c r="F187" s="19"/>
    </row>
    <row r="188" spans="2:6" ht="14.5" x14ac:dyDescent="0.35">
      <c r="B188" s="18"/>
      <c r="C188"/>
      <c r="D188" t="s">
        <v>322</v>
      </c>
      <c r="E188" t="s">
        <v>323</v>
      </c>
      <c r="F188" s="19"/>
    </row>
    <row r="189" spans="2:6" ht="14.5" x14ac:dyDescent="0.35">
      <c r="B189" s="18"/>
      <c r="C189"/>
      <c r="D189"/>
      <c r="E189" t="s">
        <v>324</v>
      </c>
      <c r="F189" s="19"/>
    </row>
    <row r="190" spans="2:6" ht="14.5" x14ac:dyDescent="0.35">
      <c r="B190" s="18"/>
      <c r="C190"/>
      <c r="D190"/>
      <c r="E190" t="s">
        <v>325</v>
      </c>
      <c r="F190" s="19"/>
    </row>
    <row r="191" spans="2:6" ht="14.5" x14ac:dyDescent="0.35">
      <c r="B191" s="18"/>
      <c r="C191"/>
      <c r="D191" t="s">
        <v>326</v>
      </c>
      <c r="E191" t="s">
        <v>43</v>
      </c>
      <c r="F191" s="19"/>
    </row>
    <row r="192" spans="2:6" ht="14.5" x14ac:dyDescent="0.35">
      <c r="B192" s="18"/>
      <c r="C192"/>
      <c r="D192" t="s">
        <v>327</v>
      </c>
      <c r="E192" t="s">
        <v>328</v>
      </c>
      <c r="F192" s="19"/>
    </row>
    <row r="193" spans="2:6" ht="14.5" x14ac:dyDescent="0.35">
      <c r="B193" s="18"/>
      <c r="C193"/>
      <c r="D193"/>
      <c r="E193" t="s">
        <v>329</v>
      </c>
      <c r="F193" s="19"/>
    </row>
    <row r="194" spans="2:6" ht="14.5" x14ac:dyDescent="0.35">
      <c r="B194" s="18"/>
      <c r="C194"/>
      <c r="D194"/>
      <c r="E194" t="s">
        <v>330</v>
      </c>
      <c r="F194" s="19"/>
    </row>
    <row r="195" spans="2:6" ht="14.5" x14ac:dyDescent="0.35">
      <c r="B195" s="18"/>
      <c r="C195"/>
      <c r="D195"/>
      <c r="E195" t="s">
        <v>331</v>
      </c>
      <c r="F195" s="19"/>
    </row>
    <row r="196" spans="2:6" ht="14.5" x14ac:dyDescent="0.35">
      <c r="B196" s="18"/>
      <c r="C196"/>
      <c r="D196" t="s">
        <v>332</v>
      </c>
      <c r="E196" t="s">
        <v>333</v>
      </c>
      <c r="F196" s="19"/>
    </row>
    <row r="197" spans="2:6" ht="14.5" x14ac:dyDescent="0.35">
      <c r="B197" s="18"/>
      <c r="C197"/>
      <c r="D197"/>
      <c r="E197" t="s">
        <v>334</v>
      </c>
      <c r="F197" s="19"/>
    </row>
    <row r="198" spans="2:6" ht="14.5" x14ac:dyDescent="0.35">
      <c r="B198" s="18"/>
      <c r="C198"/>
      <c r="D198"/>
      <c r="E198" t="s">
        <v>335</v>
      </c>
      <c r="F198" s="19"/>
    </row>
    <row r="199" spans="2:6" ht="14.5" x14ac:dyDescent="0.35">
      <c r="B199" s="18"/>
      <c r="C199"/>
      <c r="D199"/>
      <c r="E199" t="s">
        <v>336</v>
      </c>
      <c r="F199" s="19"/>
    </row>
    <row r="200" spans="2:6" ht="14.5" x14ac:dyDescent="0.35">
      <c r="B200" s="18"/>
      <c r="C200"/>
      <c r="D200"/>
      <c r="E200" t="s">
        <v>337</v>
      </c>
      <c r="F200" s="19"/>
    </row>
    <row r="201" spans="2:6" ht="14.5" x14ac:dyDescent="0.35">
      <c r="B201" s="18"/>
      <c r="C201"/>
      <c r="D201"/>
      <c r="E201" t="s">
        <v>338</v>
      </c>
      <c r="F201" s="19"/>
    </row>
    <row r="202" spans="2:6" ht="14.5" x14ac:dyDescent="0.35">
      <c r="B202" s="18"/>
      <c r="C202"/>
      <c r="D202" t="s">
        <v>339</v>
      </c>
      <c r="E202" t="s">
        <v>340</v>
      </c>
      <c r="F202" s="19"/>
    </row>
    <row r="203" spans="2:6" ht="14.5" x14ac:dyDescent="0.35">
      <c r="B203" s="18"/>
      <c r="C203"/>
      <c r="D203"/>
      <c r="E203" t="s">
        <v>341</v>
      </c>
      <c r="F203" s="19"/>
    </row>
    <row r="204" spans="2:6" ht="14.5" x14ac:dyDescent="0.35">
      <c r="B204" s="18"/>
      <c r="C204"/>
      <c r="D204" t="s">
        <v>342</v>
      </c>
      <c r="E204" t="s">
        <v>343</v>
      </c>
      <c r="F204" s="19"/>
    </row>
    <row r="205" spans="2:6" ht="14.5" x14ac:dyDescent="0.35">
      <c r="B205" s="18"/>
      <c r="C205"/>
      <c r="D205" t="s">
        <v>344</v>
      </c>
      <c r="E205" t="s">
        <v>345</v>
      </c>
      <c r="F205" s="19"/>
    </row>
    <row r="206" spans="2:6" ht="14.5" x14ac:dyDescent="0.35">
      <c r="B206" s="18"/>
      <c r="C206"/>
      <c r="D206"/>
      <c r="E206" t="s">
        <v>346</v>
      </c>
      <c r="F206" s="19"/>
    </row>
    <row r="207" spans="2:6" ht="14.5" x14ac:dyDescent="0.35">
      <c r="B207" s="18"/>
      <c r="C207" t="s">
        <v>284</v>
      </c>
      <c r="D207" t="s">
        <v>21</v>
      </c>
      <c r="E207" t="s">
        <v>13</v>
      </c>
      <c r="F207" s="19"/>
    </row>
    <row r="208" spans="2:6" ht="14.5" x14ac:dyDescent="0.35">
      <c r="B208" s="18"/>
      <c r="C208"/>
      <c r="D208"/>
      <c r="E208" t="s">
        <v>14</v>
      </c>
      <c r="F208" s="19"/>
    </row>
    <row r="209" spans="2:6" ht="14.5" x14ac:dyDescent="0.35">
      <c r="B209" s="18"/>
      <c r="C209"/>
      <c r="D209" t="s">
        <v>272</v>
      </c>
      <c r="E209" t="s">
        <v>273</v>
      </c>
      <c r="F209" s="19"/>
    </row>
    <row r="210" spans="2:6" ht="14.5" x14ac:dyDescent="0.35">
      <c r="B210" s="18"/>
      <c r="C210"/>
      <c r="D210"/>
      <c r="E210" t="s">
        <v>274</v>
      </c>
      <c r="F210" s="19"/>
    </row>
    <row r="211" spans="2:6" ht="14.5" x14ac:dyDescent="0.35">
      <c r="B211" s="18"/>
      <c r="C211"/>
      <c r="D211" t="s">
        <v>287</v>
      </c>
      <c r="E211" t="s">
        <v>275</v>
      </c>
      <c r="F211" s="19"/>
    </row>
    <row r="212" spans="2:6" ht="14.5" x14ac:dyDescent="0.35">
      <c r="B212" s="18"/>
      <c r="C212"/>
      <c r="D212"/>
      <c r="E212" t="s">
        <v>276</v>
      </c>
      <c r="F212" s="19"/>
    </row>
    <row r="213" spans="2:6" ht="14.5" x14ac:dyDescent="0.35">
      <c r="B213" s="18"/>
      <c r="C213"/>
      <c r="D213"/>
      <c r="E213" t="s">
        <v>277</v>
      </c>
      <c r="F213" s="19"/>
    </row>
    <row r="214" spans="2:6" ht="14.5" x14ac:dyDescent="0.35">
      <c r="B214" s="18"/>
      <c r="C214"/>
      <c r="D214" t="s">
        <v>347</v>
      </c>
      <c r="E214" t="s">
        <v>348</v>
      </c>
      <c r="F214" s="19"/>
    </row>
    <row r="215" spans="2:6" ht="14.5" x14ac:dyDescent="0.35">
      <c r="B215" s="18"/>
      <c r="C215"/>
      <c r="D215"/>
      <c r="E215" t="s">
        <v>349</v>
      </c>
      <c r="F215" s="19"/>
    </row>
    <row r="216" spans="2:6" ht="14.5" x14ac:dyDescent="0.35">
      <c r="B216" s="18"/>
      <c r="C216"/>
      <c r="D216" t="s">
        <v>278</v>
      </c>
      <c r="E216" t="s">
        <v>279</v>
      </c>
      <c r="F216" s="19"/>
    </row>
    <row r="217" spans="2:6" ht="14.5" x14ac:dyDescent="0.35">
      <c r="B217" s="18"/>
      <c r="C217"/>
      <c r="D217"/>
      <c r="E217" t="s">
        <v>280</v>
      </c>
      <c r="F217" s="19"/>
    </row>
    <row r="218" spans="2:6" ht="14.5" x14ac:dyDescent="0.35">
      <c r="B218" s="18"/>
      <c r="C218"/>
      <c r="D218"/>
      <c r="E218" t="s">
        <v>13</v>
      </c>
      <c r="F218" s="19"/>
    </row>
    <row r="219" spans="2:6" ht="14.5" x14ac:dyDescent="0.35">
      <c r="B219" s="18"/>
      <c r="C219"/>
      <c r="D219"/>
      <c r="E219" t="s">
        <v>14</v>
      </c>
      <c r="F219" s="19"/>
    </row>
    <row r="220" spans="2:6" ht="14.5" x14ac:dyDescent="0.35">
      <c r="B220" s="18"/>
      <c r="C220"/>
      <c r="D220" t="s">
        <v>350</v>
      </c>
      <c r="E220" t="s">
        <v>351</v>
      </c>
      <c r="F220" s="19"/>
    </row>
    <row r="221" spans="2:6" ht="14.5" x14ac:dyDescent="0.35">
      <c r="B221" s="18"/>
      <c r="C221"/>
      <c r="D221"/>
      <c r="E221" t="s">
        <v>352</v>
      </c>
      <c r="F221" s="19"/>
    </row>
    <row r="222" spans="2:6" ht="14.5" x14ac:dyDescent="0.35">
      <c r="B222" s="18"/>
      <c r="C222"/>
      <c r="D222"/>
      <c r="E222" t="s">
        <v>353</v>
      </c>
      <c r="F222" s="19"/>
    </row>
    <row r="223" spans="2:6" ht="14.5" x14ac:dyDescent="0.35">
      <c r="B223" s="18"/>
      <c r="C223"/>
      <c r="D223" t="s">
        <v>354</v>
      </c>
      <c r="E223" t="s">
        <v>355</v>
      </c>
      <c r="F223" s="19"/>
    </row>
    <row r="224" spans="2:6" ht="14.5" x14ac:dyDescent="0.35">
      <c r="B224" s="18"/>
      <c r="C224"/>
      <c r="D224" t="s">
        <v>356</v>
      </c>
      <c r="E224" t="s">
        <v>357</v>
      </c>
      <c r="F224" s="19"/>
    </row>
    <row r="225" spans="2:6" ht="14.5" x14ac:dyDescent="0.35">
      <c r="B225" s="18"/>
      <c r="C225" t="s">
        <v>285</v>
      </c>
      <c r="D225" t="s">
        <v>286</v>
      </c>
      <c r="E225" t="s">
        <v>281</v>
      </c>
      <c r="F225" s="19"/>
    </row>
    <row r="226" spans="2:6" ht="14.5" x14ac:dyDescent="0.35">
      <c r="B226" s="18"/>
      <c r="C226"/>
      <c r="D226" t="s">
        <v>282</v>
      </c>
      <c r="E226" t="s">
        <v>283</v>
      </c>
      <c r="F226" s="19"/>
    </row>
    <row r="227" spans="2:6" ht="14.5" x14ac:dyDescent="0.35">
      <c r="B227" s="18"/>
      <c r="C227"/>
      <c r="D227"/>
      <c r="E227" t="s">
        <v>13</v>
      </c>
      <c r="F227" s="19"/>
    </row>
    <row r="228" spans="2:6" ht="14.5" x14ac:dyDescent="0.35">
      <c r="B228" s="18"/>
      <c r="C228"/>
      <c r="D228"/>
      <c r="E228" t="s">
        <v>14</v>
      </c>
      <c r="F228" s="19"/>
    </row>
    <row r="229" spans="2:6" ht="14.5" x14ac:dyDescent="0.35">
      <c r="B229" s="18"/>
      <c r="C229" t="s">
        <v>199</v>
      </c>
      <c r="D229" t="s">
        <v>200</v>
      </c>
      <c r="E229" t="s">
        <v>201</v>
      </c>
      <c r="F229" s="19"/>
    </row>
    <row r="230" spans="2:6" ht="14.5" x14ac:dyDescent="0.35">
      <c r="B230" s="18"/>
      <c r="C230"/>
      <c r="D230" t="s">
        <v>234</v>
      </c>
      <c r="E230" t="s">
        <v>9</v>
      </c>
      <c r="F230" s="19"/>
    </row>
    <row r="231" spans="2:6" ht="14.5" x14ac:dyDescent="0.35">
      <c r="B231" s="18"/>
      <c r="C231"/>
      <c r="D231"/>
      <c r="E231" t="s">
        <v>13</v>
      </c>
      <c r="F231" s="19"/>
    </row>
    <row r="232" spans="2:6" ht="14.5" x14ac:dyDescent="0.35">
      <c r="B232" s="18"/>
      <c r="C232"/>
      <c r="D232"/>
      <c r="E232" t="s">
        <v>14</v>
      </c>
      <c r="F232" s="19"/>
    </row>
    <row r="233" spans="2:6" ht="14.5" x14ac:dyDescent="0.35">
      <c r="B233" s="18"/>
      <c r="C233"/>
      <c r="D233" t="s">
        <v>202</v>
      </c>
      <c r="E233" t="s">
        <v>203</v>
      </c>
      <c r="F233" s="19"/>
    </row>
    <row r="234" spans="2:6" ht="14.5" x14ac:dyDescent="0.35">
      <c r="B234" s="18"/>
      <c r="C234"/>
      <c r="D234" t="s">
        <v>204</v>
      </c>
      <c r="E234" t="s">
        <v>205</v>
      </c>
      <c r="F234" s="19"/>
    </row>
    <row r="235" spans="2:6" ht="14.5" x14ac:dyDescent="0.35">
      <c r="B235" s="18"/>
      <c r="C235"/>
      <c r="D235" t="s">
        <v>206</v>
      </c>
      <c r="E235" t="s">
        <v>207</v>
      </c>
      <c r="F235" s="19"/>
    </row>
    <row r="236" spans="2:6" ht="14.5" x14ac:dyDescent="0.35">
      <c r="B236" s="18"/>
      <c r="C236"/>
      <c r="D236" t="s">
        <v>208</v>
      </c>
      <c r="E236" t="s">
        <v>209</v>
      </c>
      <c r="F236" s="19"/>
    </row>
    <row r="237" spans="2:6" ht="14.5" x14ac:dyDescent="0.35">
      <c r="B237" s="18"/>
      <c r="C237"/>
      <c r="D237"/>
      <c r="E237" t="s">
        <v>210</v>
      </c>
      <c r="F237" s="19"/>
    </row>
    <row r="238" spans="2:6" ht="14.5" x14ac:dyDescent="0.35">
      <c r="B238" s="18"/>
      <c r="C238"/>
      <c r="D238" t="s">
        <v>211</v>
      </c>
      <c r="E238" t="s">
        <v>212</v>
      </c>
      <c r="F238" s="19"/>
    </row>
    <row r="239" spans="2:6" ht="14.5" x14ac:dyDescent="0.35">
      <c r="B239" s="18"/>
      <c r="C239"/>
      <c r="D239" t="s">
        <v>236</v>
      </c>
      <c r="E239" t="s">
        <v>213</v>
      </c>
      <c r="F239" s="19"/>
    </row>
    <row r="240" spans="2:6" ht="14.5" x14ac:dyDescent="0.35">
      <c r="B240" s="18"/>
      <c r="C240"/>
      <c r="D240"/>
      <c r="E240" t="s">
        <v>214</v>
      </c>
      <c r="F240" s="19"/>
    </row>
    <row r="241" spans="2:6" ht="14.5" x14ac:dyDescent="0.35">
      <c r="B241" s="18"/>
      <c r="C241"/>
      <c r="D241"/>
      <c r="E241" t="s">
        <v>215</v>
      </c>
      <c r="F241" s="19"/>
    </row>
    <row r="242" spans="2:6" ht="14.5" x14ac:dyDescent="0.35">
      <c r="B242" s="18"/>
      <c r="C242"/>
      <c r="D242"/>
      <c r="E242" t="s">
        <v>216</v>
      </c>
      <c r="F242" s="19"/>
    </row>
    <row r="243" spans="2:6" ht="14.5" x14ac:dyDescent="0.35">
      <c r="B243" s="18"/>
      <c r="C243"/>
      <c r="D243"/>
      <c r="E243" t="s">
        <v>217</v>
      </c>
      <c r="F243" s="19"/>
    </row>
    <row r="244" spans="2:6" ht="14.5" x14ac:dyDescent="0.35">
      <c r="B244" s="18"/>
      <c r="C244"/>
      <c r="D244"/>
      <c r="E244" t="s">
        <v>218</v>
      </c>
      <c r="F244" s="19"/>
    </row>
    <row r="245" spans="2:6" ht="14.5" x14ac:dyDescent="0.35">
      <c r="B245" s="18"/>
      <c r="C245"/>
      <c r="D245"/>
      <c r="E245" t="s">
        <v>219</v>
      </c>
      <c r="F245" s="19"/>
    </row>
    <row r="246" spans="2:6" ht="14.5" x14ac:dyDescent="0.35">
      <c r="B246" s="18"/>
      <c r="C246"/>
      <c r="D246"/>
      <c r="E246" t="s">
        <v>220</v>
      </c>
      <c r="F246" s="19"/>
    </row>
    <row r="247" spans="2:6" ht="14.5" x14ac:dyDescent="0.35">
      <c r="B247" s="18"/>
      <c r="C247"/>
      <c r="D247"/>
      <c r="E247" t="s">
        <v>13</v>
      </c>
      <c r="F247" s="19"/>
    </row>
    <row r="248" spans="2:6" ht="14.5" x14ac:dyDescent="0.35">
      <c r="B248" s="18"/>
      <c r="C248"/>
      <c r="D248"/>
      <c r="E248" t="s">
        <v>14</v>
      </c>
      <c r="F248" s="19"/>
    </row>
    <row r="249" spans="2:6" ht="14.5" x14ac:dyDescent="0.35">
      <c r="B249" s="18"/>
      <c r="C249" t="s">
        <v>221</v>
      </c>
      <c r="D249" t="s">
        <v>222</v>
      </c>
      <c r="E249" t="s">
        <v>9</v>
      </c>
      <c r="F249" s="19"/>
    </row>
    <row r="250" spans="2:6" ht="14.5" x14ac:dyDescent="0.35">
      <c r="B250" s="18"/>
      <c r="C250"/>
      <c r="D250"/>
      <c r="E250" t="s">
        <v>13</v>
      </c>
      <c r="F250" s="19"/>
    </row>
    <row r="251" spans="2:6" ht="14.5" x14ac:dyDescent="0.35">
      <c r="B251" s="18"/>
      <c r="C251"/>
      <c r="D251"/>
      <c r="E251" t="s">
        <v>14</v>
      </c>
      <c r="F251" s="19"/>
    </row>
    <row r="252" spans="2:6" ht="14.5" x14ac:dyDescent="0.35">
      <c r="B252" s="18"/>
      <c r="C252" t="s">
        <v>223</v>
      </c>
      <c r="D252" t="s">
        <v>224</v>
      </c>
      <c r="E252" t="s">
        <v>9</v>
      </c>
      <c r="F252" s="19"/>
    </row>
    <row r="253" spans="2:6" ht="14.5" x14ac:dyDescent="0.35">
      <c r="B253" s="18"/>
      <c r="C253"/>
      <c r="D253"/>
      <c r="E253" t="s">
        <v>13</v>
      </c>
      <c r="F253" s="19"/>
    </row>
    <row r="254" spans="2:6" ht="14.5" x14ac:dyDescent="0.35">
      <c r="B254" s="18"/>
      <c r="C254"/>
      <c r="D254"/>
      <c r="E254" t="s">
        <v>14</v>
      </c>
      <c r="F254" s="19"/>
    </row>
    <row r="255" spans="2:6" ht="14.5" x14ac:dyDescent="0.35">
      <c r="B255" s="18"/>
      <c r="C255"/>
      <c r="D255" t="s">
        <v>225</v>
      </c>
      <c r="E255" t="s">
        <v>9</v>
      </c>
      <c r="F255" s="19"/>
    </row>
    <row r="256" spans="2:6" ht="14.5" x14ac:dyDescent="0.35">
      <c r="B256" s="18"/>
      <c r="C256"/>
      <c r="D256"/>
      <c r="E256" t="s">
        <v>13</v>
      </c>
      <c r="F256" s="19"/>
    </row>
    <row r="257" spans="2:6" ht="14.5" x14ac:dyDescent="0.35">
      <c r="B257" s="18"/>
      <c r="C257"/>
      <c r="D257"/>
      <c r="E257" t="s">
        <v>14</v>
      </c>
      <c r="F257" s="19"/>
    </row>
    <row r="258" spans="2:6" ht="14.5" x14ac:dyDescent="0.35">
      <c r="B258" s="18"/>
      <c r="C258" t="s">
        <v>226</v>
      </c>
      <c r="D258" t="s">
        <v>1032</v>
      </c>
      <c r="E258" t="s">
        <v>9</v>
      </c>
      <c r="F258" s="19"/>
    </row>
    <row r="259" spans="2:6" ht="14.5" x14ac:dyDescent="0.35">
      <c r="B259" s="18"/>
      <c r="C259"/>
      <c r="D259"/>
      <c r="E259" t="s">
        <v>13</v>
      </c>
      <c r="F259" s="19"/>
    </row>
    <row r="260" spans="2:6" ht="14.5" x14ac:dyDescent="0.35">
      <c r="B260" s="18"/>
      <c r="C260"/>
      <c r="D260"/>
      <c r="E260" t="s">
        <v>14</v>
      </c>
      <c r="F260" s="19"/>
    </row>
    <row r="261" spans="2:6" ht="14.5" x14ac:dyDescent="0.35">
      <c r="B261" s="18"/>
      <c r="C261"/>
      <c r="D261" t="s">
        <v>1033</v>
      </c>
      <c r="E261" t="s">
        <v>9</v>
      </c>
      <c r="F261" s="19"/>
    </row>
    <row r="262" spans="2:6" ht="14.5" x14ac:dyDescent="0.35">
      <c r="B262" s="18"/>
      <c r="C262"/>
      <c r="D262"/>
      <c r="E262" t="s">
        <v>13</v>
      </c>
      <c r="F262" s="19"/>
    </row>
    <row r="263" spans="2:6" ht="14.5" x14ac:dyDescent="0.35">
      <c r="B263" s="18"/>
      <c r="C263"/>
      <c r="D263"/>
      <c r="E263" t="s">
        <v>14</v>
      </c>
      <c r="F263" s="19"/>
    </row>
    <row r="264" spans="2:6" ht="14.5" x14ac:dyDescent="0.35">
      <c r="B264" s="18"/>
      <c r="C264"/>
      <c r="D264" t="s">
        <v>1034</v>
      </c>
      <c r="E264" t="s">
        <v>9</v>
      </c>
      <c r="F264" s="19"/>
    </row>
    <row r="265" spans="2:6" ht="14.5" x14ac:dyDescent="0.35">
      <c r="B265" s="18"/>
      <c r="C265"/>
      <c r="D265"/>
      <c r="E265" t="s">
        <v>13</v>
      </c>
      <c r="F265" s="19"/>
    </row>
    <row r="266" spans="2:6" ht="14.5" x14ac:dyDescent="0.35">
      <c r="B266" s="18"/>
      <c r="C266"/>
      <c r="D266"/>
      <c r="E266" t="s">
        <v>14</v>
      </c>
      <c r="F266" s="19"/>
    </row>
    <row r="267" spans="2:6" ht="14.5" x14ac:dyDescent="0.35">
      <c r="B267" s="18"/>
      <c r="C267"/>
      <c r="D267" t="s">
        <v>1035</v>
      </c>
      <c r="E267" t="s">
        <v>9</v>
      </c>
      <c r="F267" s="19"/>
    </row>
    <row r="268" spans="2:6" ht="14.5" x14ac:dyDescent="0.35">
      <c r="B268" s="18"/>
      <c r="C268"/>
      <c r="D268"/>
      <c r="E268" t="s">
        <v>13</v>
      </c>
      <c r="F268" s="19"/>
    </row>
    <row r="269" spans="2:6" ht="14.5" x14ac:dyDescent="0.35">
      <c r="B269" s="18"/>
      <c r="C269"/>
      <c r="D269"/>
      <c r="E269" t="s">
        <v>14</v>
      </c>
      <c r="F269" s="19"/>
    </row>
    <row r="270" spans="2:6" ht="14.5" x14ac:dyDescent="0.35">
      <c r="B270" s="18"/>
      <c r="C270"/>
      <c r="D270" t="s">
        <v>1029</v>
      </c>
      <c r="E270" t="s">
        <v>231</v>
      </c>
      <c r="F270" s="19"/>
    </row>
    <row r="271" spans="2:6" ht="14.5" x14ac:dyDescent="0.35">
      <c r="B271" s="18"/>
      <c r="C271"/>
      <c r="D271" t="s">
        <v>1030</v>
      </c>
      <c r="E271" t="s">
        <v>227</v>
      </c>
      <c r="F271" s="19"/>
    </row>
    <row r="272" spans="2:6" ht="14.5" x14ac:dyDescent="0.35">
      <c r="B272" s="18"/>
      <c r="C272"/>
      <c r="D272"/>
      <c r="E272" t="s">
        <v>228</v>
      </c>
      <c r="F272" s="19"/>
    </row>
    <row r="273" spans="2:6" ht="14.5" x14ac:dyDescent="0.35">
      <c r="B273" s="18"/>
      <c r="C273"/>
      <c r="D273"/>
      <c r="E273" t="s">
        <v>229</v>
      </c>
      <c r="F273" s="19"/>
    </row>
    <row r="274" spans="2:6" ht="14.5" x14ac:dyDescent="0.35">
      <c r="B274" s="18"/>
      <c r="C274"/>
      <c r="D274"/>
      <c r="E274" t="s">
        <v>230</v>
      </c>
      <c r="F274" s="19"/>
    </row>
    <row r="275" spans="2:6" ht="14.5" x14ac:dyDescent="0.35">
      <c r="B275" s="18"/>
      <c r="C275"/>
      <c r="D275"/>
      <c r="E275" t="s">
        <v>43</v>
      </c>
      <c r="F275" s="19"/>
    </row>
    <row r="276" spans="2:6" ht="14.5" x14ac:dyDescent="0.35">
      <c r="B276" s="18"/>
      <c r="C276"/>
      <c r="D276" t="s">
        <v>1031</v>
      </c>
      <c r="E276" t="s">
        <v>43</v>
      </c>
      <c r="F276" s="19"/>
    </row>
    <row r="277" spans="2:6" ht="14.5" thickBot="1" x14ac:dyDescent="0.35">
      <c r="B277" s="22"/>
      <c r="C277" s="86"/>
      <c r="D277" s="86"/>
      <c r="E277" s="86"/>
      <c r="F277" s="23"/>
    </row>
    <row r="278" spans="2:6" ht="14.5" x14ac:dyDescent="0.35">
      <c r="C278"/>
      <c r="D278"/>
      <c r="E278"/>
      <c r="F278"/>
    </row>
    <row r="279" spans="2:6" ht="14.5" hidden="1" x14ac:dyDescent="0.35">
      <c r="C279"/>
      <c r="D279"/>
      <c r="E279"/>
      <c r="F279"/>
    </row>
    <row r="280" spans="2:6" ht="14.5" hidden="1" x14ac:dyDescent="0.35">
      <c r="C280"/>
      <c r="D280"/>
      <c r="E280"/>
      <c r="F280"/>
    </row>
    <row r="281" spans="2:6" ht="14.5" hidden="1" x14ac:dyDescent="0.35">
      <c r="C281"/>
      <c r="D281"/>
      <c r="E281"/>
      <c r="F281"/>
    </row>
    <row r="282" spans="2:6" ht="14.5" hidden="1" x14ac:dyDescent="0.35">
      <c r="C282"/>
      <c r="D282"/>
      <c r="E282"/>
      <c r="F282"/>
    </row>
    <row r="283" spans="2:6" ht="14.5" hidden="1" x14ac:dyDescent="0.35">
      <c r="C283"/>
      <c r="D283"/>
      <c r="E283"/>
      <c r="F283"/>
    </row>
    <row r="284" spans="2:6" ht="14.5" hidden="1" x14ac:dyDescent="0.35">
      <c r="C284"/>
      <c r="D284"/>
      <c r="E284"/>
      <c r="F284"/>
    </row>
    <row r="285" spans="2:6" ht="14.5" hidden="1" x14ac:dyDescent="0.35">
      <c r="C285"/>
      <c r="D285"/>
      <c r="E285"/>
      <c r="F285"/>
    </row>
    <row r="286" spans="2:6" ht="14.5" hidden="1" x14ac:dyDescent="0.35">
      <c r="C286"/>
      <c r="D286"/>
      <c r="E286"/>
      <c r="F286"/>
    </row>
    <row r="287" spans="2:6" ht="14.5" hidden="1" x14ac:dyDescent="0.35">
      <c r="C287"/>
      <c r="D287"/>
      <c r="E287"/>
      <c r="F287"/>
    </row>
    <row r="288" spans="2:6" ht="14.5" hidden="1" x14ac:dyDescent="0.35">
      <c r="C288"/>
      <c r="D288"/>
      <c r="E288"/>
      <c r="F288"/>
    </row>
    <row r="289" spans="3:6" ht="14.5" hidden="1" x14ac:dyDescent="0.35">
      <c r="C289"/>
      <c r="D289"/>
      <c r="E289"/>
      <c r="F289"/>
    </row>
    <row r="290" spans="3:6" ht="14.5" hidden="1" x14ac:dyDescent="0.35">
      <c r="C290"/>
      <c r="D290"/>
      <c r="E290"/>
      <c r="F290"/>
    </row>
    <row r="291" spans="3:6" ht="14.5" hidden="1" x14ac:dyDescent="0.35">
      <c r="C291"/>
      <c r="D291"/>
      <c r="E291"/>
      <c r="F291"/>
    </row>
    <row r="292" spans="3:6" ht="14.5" hidden="1" x14ac:dyDescent="0.35">
      <c r="C292"/>
      <c r="D292"/>
      <c r="E292"/>
      <c r="F292"/>
    </row>
    <row r="293" spans="3:6" ht="14.5" hidden="1" x14ac:dyDescent="0.35">
      <c r="C293"/>
      <c r="D293"/>
      <c r="E293"/>
      <c r="F293"/>
    </row>
    <row r="294" spans="3:6" ht="14.5" hidden="1" x14ac:dyDescent="0.35">
      <c r="C294"/>
      <c r="D294"/>
      <c r="E294"/>
      <c r="F294"/>
    </row>
    <row r="295" spans="3:6" ht="14.5" hidden="1" x14ac:dyDescent="0.35">
      <c r="C295"/>
      <c r="D295"/>
      <c r="E295"/>
      <c r="F295"/>
    </row>
    <row r="296" spans="3:6" ht="14.5" hidden="1" x14ac:dyDescent="0.35">
      <c r="C296"/>
      <c r="D296"/>
      <c r="E296"/>
      <c r="F296"/>
    </row>
    <row r="297" spans="3:6" ht="14.5" hidden="1" x14ac:dyDescent="0.35">
      <c r="C297"/>
      <c r="D297"/>
      <c r="E297"/>
      <c r="F297"/>
    </row>
    <row r="298" spans="3:6" ht="14.5" hidden="1" x14ac:dyDescent="0.35">
      <c r="C298"/>
      <c r="D298"/>
      <c r="E298"/>
      <c r="F298"/>
    </row>
    <row r="299" spans="3:6" ht="14.5" hidden="1" x14ac:dyDescent="0.35">
      <c r="C299"/>
      <c r="D299"/>
      <c r="E299"/>
      <c r="F299"/>
    </row>
    <row r="300" spans="3:6" ht="14.5" hidden="1" x14ac:dyDescent="0.35">
      <c r="C300"/>
      <c r="D300"/>
      <c r="E300"/>
      <c r="F300"/>
    </row>
    <row r="301" spans="3:6" ht="14.5" hidden="1" x14ac:dyDescent="0.35">
      <c r="C301"/>
      <c r="D301"/>
      <c r="E301"/>
      <c r="F301"/>
    </row>
    <row r="302" spans="3:6" ht="14.5" hidden="1" x14ac:dyDescent="0.35">
      <c r="C302"/>
      <c r="D302"/>
      <c r="E302"/>
      <c r="F302"/>
    </row>
    <row r="303" spans="3:6" ht="14.5" hidden="1" x14ac:dyDescent="0.35">
      <c r="C303"/>
      <c r="D303"/>
      <c r="E303"/>
      <c r="F303"/>
    </row>
    <row r="304" spans="3:6" ht="14.5" hidden="1" x14ac:dyDescent="0.35">
      <c r="C304"/>
      <c r="D304"/>
      <c r="E304"/>
      <c r="F304"/>
    </row>
    <row r="305" spans="3:6" ht="14.5" hidden="1" x14ac:dyDescent="0.35">
      <c r="C305"/>
      <c r="D305"/>
      <c r="E305"/>
      <c r="F305"/>
    </row>
    <row r="306" spans="3:6" ht="14.5" hidden="1" x14ac:dyDescent="0.35">
      <c r="C306"/>
      <c r="D306"/>
      <c r="E306"/>
      <c r="F306"/>
    </row>
    <row r="307" spans="3:6" ht="14.5" hidden="1" x14ac:dyDescent="0.35">
      <c r="C307"/>
      <c r="D307"/>
      <c r="E307"/>
      <c r="F307"/>
    </row>
    <row r="308" spans="3:6" ht="14.5" hidden="1" x14ac:dyDescent="0.35">
      <c r="C308"/>
      <c r="D308"/>
      <c r="E308"/>
      <c r="F308"/>
    </row>
    <row r="309" spans="3:6" ht="14.5" hidden="1" x14ac:dyDescent="0.35">
      <c r="C309"/>
      <c r="D309"/>
      <c r="E309"/>
      <c r="F309"/>
    </row>
    <row r="310" spans="3:6" ht="14.5" hidden="1" x14ac:dyDescent="0.35">
      <c r="C310"/>
      <c r="D310"/>
      <c r="E310"/>
      <c r="F310"/>
    </row>
    <row r="311" spans="3:6" ht="14.5" hidden="1" x14ac:dyDescent="0.35">
      <c r="C311"/>
      <c r="D311"/>
      <c r="E311"/>
      <c r="F311"/>
    </row>
    <row r="312" spans="3:6" ht="14.5" hidden="1" x14ac:dyDescent="0.35">
      <c r="C312"/>
      <c r="D312"/>
      <c r="E312"/>
      <c r="F312"/>
    </row>
    <row r="313" spans="3:6" ht="14.5" hidden="1" x14ac:dyDescent="0.35">
      <c r="C313"/>
      <c r="D313"/>
      <c r="E313"/>
    </row>
    <row r="314" spans="3:6" ht="14.5" hidden="1" x14ac:dyDescent="0.35">
      <c r="C314"/>
      <c r="D314"/>
      <c r="E314"/>
    </row>
    <row r="315" spans="3:6" ht="14.5" hidden="1" x14ac:dyDescent="0.35">
      <c r="C315"/>
      <c r="D315"/>
      <c r="E315"/>
    </row>
    <row r="316" spans="3:6" ht="14.5" hidden="1" x14ac:dyDescent="0.35">
      <c r="C316"/>
      <c r="D316"/>
      <c r="E316"/>
    </row>
  </sheetData>
  <sheetProtection algorithmName="SHA-512" hashValue="IsvOwcrmeLw8MrrdMXcsiTKHlR1923FtOfMA/AW/leGtOl19kTdJ2kw63mQE5G2F92Kx9UdudqYp2gDzktUe/w==" saltValue="20gYFFcW2FtT2DPBJrHx8g==" spinCount="100000" sheet="1" objects="1" formatColumns="0" selectLockedCells="1" sort="0" autoFilter="0" pivotTables="0" selectUnlockedCells="1"/>
  <mergeCells count="2">
    <mergeCell ref="C3:E3"/>
    <mergeCell ref="C4:E4"/>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33F0-FBE1-4F8F-BB7D-EAC3882CDDD4}">
  <sheetPr>
    <tabColor theme="2"/>
  </sheetPr>
  <dimension ref="A1:Z92"/>
  <sheetViews>
    <sheetView showGridLines="0" zoomScale="70" zoomScaleNormal="70" workbookViewId="0">
      <selection activeCell="F14" sqref="F14"/>
    </sheetView>
  </sheetViews>
  <sheetFormatPr defaultColWidth="0" defaultRowHeight="14" zeroHeight="1" x14ac:dyDescent="0.3"/>
  <cols>
    <col min="1" max="1" width="3.7265625" style="10" customWidth="1"/>
    <col min="2" max="2" width="5.7265625" style="57" customWidth="1"/>
    <col min="3" max="3" width="10.7265625" style="57" customWidth="1"/>
    <col min="4" max="7" width="15.7265625" style="57" customWidth="1"/>
    <col min="8" max="8" width="46.453125" style="57" bestFit="1" customWidth="1"/>
    <col min="9" max="9" width="52.1796875" style="57" bestFit="1" customWidth="1"/>
    <col min="10" max="10" width="81.1796875" style="57" bestFit="1" customWidth="1"/>
    <col min="11" max="11" width="76.453125" style="57" bestFit="1" customWidth="1"/>
    <col min="12" max="22" width="15.7265625" style="57" customWidth="1"/>
    <col min="23" max="23" width="20.7265625" style="57" customWidth="1"/>
    <col min="24" max="24" width="5.7265625" style="57" customWidth="1"/>
    <col min="25" max="25" width="3.7265625" style="57" customWidth="1"/>
    <col min="26" max="26" width="0" style="57" hidden="1" customWidth="1"/>
    <col min="27" max="16384" width="9.1796875" style="57" hidden="1"/>
  </cols>
  <sheetData>
    <row r="1" spans="1:25" ht="14.5" thickBot="1" x14ac:dyDescent="0.35">
      <c r="B1" s="10"/>
      <c r="C1" s="10"/>
      <c r="D1" s="10"/>
      <c r="E1" s="10"/>
      <c r="F1" s="10"/>
      <c r="G1" s="10"/>
      <c r="H1" s="10"/>
      <c r="I1" s="10"/>
      <c r="J1" s="10"/>
      <c r="K1" s="10"/>
      <c r="L1" s="10"/>
      <c r="M1" s="10"/>
      <c r="N1" s="10"/>
      <c r="O1" s="10"/>
      <c r="P1" s="10"/>
      <c r="Q1" s="10"/>
      <c r="R1" s="10"/>
      <c r="S1" s="10"/>
      <c r="T1" s="10"/>
      <c r="U1" s="10"/>
      <c r="V1" s="10"/>
    </row>
    <row r="2" spans="1:25" x14ac:dyDescent="0.3">
      <c r="A2" s="12"/>
      <c r="B2" s="87"/>
      <c r="C2" s="88"/>
      <c r="D2" s="88"/>
      <c r="E2" s="88"/>
      <c r="F2" s="88"/>
      <c r="G2" s="88"/>
      <c r="H2" s="88"/>
      <c r="I2" s="88"/>
      <c r="J2" s="88"/>
      <c r="K2" s="88"/>
      <c r="L2" s="88"/>
      <c r="M2" s="88"/>
      <c r="N2" s="88"/>
      <c r="O2" s="88"/>
      <c r="P2" s="88"/>
      <c r="Q2" s="88"/>
      <c r="R2" s="88"/>
      <c r="S2" s="88"/>
      <c r="T2" s="88"/>
      <c r="U2" s="88"/>
      <c r="V2" s="88"/>
      <c r="W2" s="88"/>
      <c r="X2" s="89"/>
      <c r="Y2" s="10"/>
    </row>
    <row r="3" spans="1:25" ht="16" customHeight="1" x14ac:dyDescent="0.3">
      <c r="B3" s="18"/>
      <c r="C3" s="262" t="s">
        <v>164</v>
      </c>
      <c r="D3" s="262"/>
      <c r="E3" s="262"/>
      <c r="F3" s="85"/>
      <c r="G3" s="85"/>
      <c r="H3" s="85"/>
      <c r="I3" s="85"/>
      <c r="J3" s="85"/>
      <c r="K3" s="85"/>
      <c r="L3" s="85"/>
      <c r="M3" s="85"/>
      <c r="N3" s="85"/>
      <c r="O3" s="85"/>
      <c r="P3" s="85"/>
      <c r="Q3" s="85"/>
      <c r="R3" s="85"/>
      <c r="S3" s="85"/>
      <c r="T3" s="85"/>
      <c r="U3" s="85"/>
      <c r="V3" s="85"/>
      <c r="W3" s="85"/>
      <c r="X3" s="19"/>
      <c r="Y3" s="10"/>
    </row>
    <row r="4" spans="1:25" x14ac:dyDescent="0.3">
      <c r="B4" s="18"/>
      <c r="C4" s="90" t="s">
        <v>165</v>
      </c>
      <c r="D4" s="90"/>
      <c r="E4" s="90"/>
      <c r="F4" s="85"/>
      <c r="G4" s="85"/>
      <c r="H4" s="85"/>
      <c r="I4" s="85"/>
      <c r="J4" s="85"/>
      <c r="K4" s="85"/>
      <c r="L4" s="85"/>
      <c r="M4" s="85"/>
      <c r="N4" s="85"/>
      <c r="O4" s="85"/>
      <c r="P4" s="85"/>
      <c r="Q4" s="85"/>
      <c r="R4" s="85"/>
      <c r="S4" s="85"/>
      <c r="T4" s="85"/>
      <c r="U4" s="85"/>
      <c r="V4" s="85"/>
      <c r="W4" s="85"/>
      <c r="X4" s="19"/>
      <c r="Y4" s="10"/>
    </row>
    <row r="5" spans="1:25" x14ac:dyDescent="0.3">
      <c r="B5" s="18"/>
      <c r="C5" s="91"/>
      <c r="D5" s="91"/>
      <c r="E5" s="85"/>
      <c r="F5" s="85"/>
      <c r="G5" s="85"/>
      <c r="H5" s="85"/>
      <c r="I5" s="85"/>
      <c r="J5" s="85"/>
      <c r="K5" s="85"/>
      <c r="L5" s="85"/>
      <c r="M5" s="85"/>
      <c r="N5" s="85"/>
      <c r="O5" s="85"/>
      <c r="P5" s="85"/>
      <c r="Q5" s="85"/>
      <c r="R5" s="85"/>
      <c r="S5" s="85"/>
      <c r="T5" s="85"/>
      <c r="U5" s="85"/>
      <c r="V5" s="85"/>
      <c r="W5" s="85"/>
      <c r="X5" s="19"/>
      <c r="Y5" s="10"/>
    </row>
    <row r="6" spans="1:25" ht="18" x14ac:dyDescent="0.4">
      <c r="B6" s="18"/>
      <c r="C6" s="101" t="s">
        <v>166</v>
      </c>
      <c r="D6" s="101"/>
      <c r="E6" s="101"/>
      <c r="F6" s="85"/>
      <c r="G6" s="85"/>
      <c r="H6" s="85"/>
      <c r="I6" s="85"/>
      <c r="J6" s="85"/>
      <c r="K6" s="85"/>
      <c r="L6" s="85"/>
      <c r="M6" s="85"/>
      <c r="N6" s="85"/>
      <c r="O6" s="85"/>
      <c r="P6" s="85"/>
      <c r="Q6" s="85"/>
      <c r="R6" s="85"/>
      <c r="S6" s="85"/>
      <c r="T6" s="85"/>
      <c r="U6" s="85"/>
      <c r="V6" s="85"/>
      <c r="W6" s="85"/>
      <c r="X6" s="19"/>
      <c r="Y6" s="10"/>
    </row>
    <row r="7" spans="1:25" x14ac:dyDescent="0.3">
      <c r="B7" s="18"/>
      <c r="C7" s="90" t="s">
        <v>1065</v>
      </c>
      <c r="D7" s="92"/>
      <c r="E7" s="92"/>
      <c r="F7" s="85"/>
      <c r="G7" s="85"/>
      <c r="H7" s="85"/>
      <c r="I7" s="85"/>
      <c r="J7" s="85"/>
      <c r="K7" s="85"/>
      <c r="L7" s="85"/>
      <c r="M7" s="85"/>
      <c r="N7" s="85"/>
      <c r="O7" s="85"/>
      <c r="P7" s="85"/>
      <c r="Q7" s="85"/>
      <c r="R7" s="85"/>
      <c r="S7" s="85"/>
      <c r="T7" s="85"/>
      <c r="U7" s="85"/>
      <c r="V7" s="85"/>
      <c r="W7" s="85"/>
      <c r="X7" s="19"/>
      <c r="Y7" s="10"/>
    </row>
    <row r="8" spans="1:25" x14ac:dyDescent="0.3">
      <c r="B8" s="18"/>
      <c r="C8" s="85"/>
      <c r="D8" s="85"/>
      <c r="E8" s="85"/>
      <c r="F8" s="85"/>
      <c r="G8" s="85"/>
      <c r="H8" s="85"/>
      <c r="I8" s="85"/>
      <c r="J8" s="85"/>
      <c r="K8" s="85"/>
      <c r="L8" s="85"/>
      <c r="M8" s="85"/>
      <c r="N8" s="85"/>
      <c r="O8" s="85"/>
      <c r="P8" s="85"/>
      <c r="Q8" s="85"/>
      <c r="R8" s="85"/>
      <c r="S8" s="85"/>
      <c r="T8" s="85"/>
      <c r="U8" s="85"/>
      <c r="V8" s="85"/>
      <c r="W8" s="85"/>
      <c r="X8" s="19"/>
      <c r="Y8" s="10"/>
    </row>
    <row r="9" spans="1:25" ht="15.5" x14ac:dyDescent="0.35">
      <c r="B9" s="18"/>
      <c r="C9" s="90" t="s">
        <v>1418</v>
      </c>
      <c r="D9" s="92"/>
      <c r="E9" s="92"/>
      <c r="F9" s="85"/>
      <c r="G9" s="85"/>
      <c r="H9" s="85"/>
      <c r="I9" s="85"/>
      <c r="J9" s="85"/>
      <c r="K9" s="85"/>
      <c r="L9" s="85"/>
      <c r="M9" s="85"/>
      <c r="N9" s="85"/>
      <c r="O9" s="85"/>
      <c r="P9" s="85"/>
      <c r="Q9" s="85"/>
      <c r="R9" s="85"/>
      <c r="S9" s="85"/>
      <c r="T9" s="85"/>
      <c r="U9" s="85"/>
      <c r="V9" s="85"/>
      <c r="W9" s="85"/>
      <c r="X9" s="19"/>
      <c r="Y9" s="10"/>
    </row>
    <row r="10" spans="1:25" ht="14.5" thickBot="1" x14ac:dyDescent="0.35">
      <c r="B10" s="18"/>
      <c r="C10" s="267"/>
      <c r="D10" s="270" t="s">
        <v>1024</v>
      </c>
      <c r="E10" s="271"/>
      <c r="F10" s="271"/>
      <c r="G10" s="272"/>
      <c r="H10" s="276" t="s">
        <v>1025</v>
      </c>
      <c r="I10" s="277"/>
      <c r="J10" s="277"/>
      <c r="K10" s="277"/>
      <c r="L10" s="277"/>
      <c r="M10" s="277"/>
      <c r="N10" s="278"/>
      <c r="O10" s="281" t="s">
        <v>269</v>
      </c>
      <c r="P10" s="281"/>
      <c r="Q10" s="281"/>
      <c r="R10" s="281"/>
      <c r="S10" s="281"/>
      <c r="T10" s="281"/>
      <c r="U10" s="281"/>
      <c r="V10" s="281"/>
      <c r="W10" s="1"/>
      <c r="X10" s="19"/>
      <c r="Y10" s="10"/>
    </row>
    <row r="11" spans="1:25" x14ac:dyDescent="0.3">
      <c r="B11" s="18"/>
      <c r="C11" s="268"/>
      <c r="D11" s="273"/>
      <c r="E11" s="274"/>
      <c r="F11" s="274"/>
      <c r="G11" s="275"/>
      <c r="H11" s="279"/>
      <c r="I11" s="280"/>
      <c r="J11" s="280"/>
      <c r="K11" s="280"/>
      <c r="L11" s="280"/>
      <c r="M11" s="280"/>
      <c r="N11" s="280"/>
      <c r="O11" s="282" t="s">
        <v>264</v>
      </c>
      <c r="P11" s="283"/>
      <c r="Q11" s="283"/>
      <c r="R11" s="284"/>
      <c r="S11" s="264" t="s">
        <v>268</v>
      </c>
      <c r="T11" s="265"/>
      <c r="U11" s="265"/>
      <c r="V11" s="266"/>
      <c r="W11" s="5"/>
      <c r="X11" s="19"/>
      <c r="Y11" s="10"/>
    </row>
    <row r="12" spans="1:25" s="67" customFormat="1" ht="42.5" thickBot="1" x14ac:dyDescent="0.35">
      <c r="A12" s="10"/>
      <c r="B12" s="18"/>
      <c r="C12" s="269"/>
      <c r="D12" s="96" t="s">
        <v>95</v>
      </c>
      <c r="E12" s="96" t="s">
        <v>92</v>
      </c>
      <c r="F12" s="2" t="s">
        <v>1419</v>
      </c>
      <c r="G12" s="96" t="s">
        <v>235</v>
      </c>
      <c r="H12" s="97" t="s">
        <v>3</v>
      </c>
      <c r="I12" s="97" t="s">
        <v>1</v>
      </c>
      <c r="J12" s="97" t="s">
        <v>2</v>
      </c>
      <c r="K12" s="97" t="s">
        <v>1000</v>
      </c>
      <c r="L12" s="97" t="s">
        <v>271</v>
      </c>
      <c r="M12" s="97" t="s">
        <v>270</v>
      </c>
      <c r="N12" s="3" t="s">
        <v>1420</v>
      </c>
      <c r="O12" s="6" t="s">
        <v>94</v>
      </c>
      <c r="P12" s="4" t="s">
        <v>388</v>
      </c>
      <c r="Q12" s="4" t="s">
        <v>93</v>
      </c>
      <c r="R12" s="7" t="s">
        <v>163</v>
      </c>
      <c r="S12" s="6" t="s">
        <v>94</v>
      </c>
      <c r="T12" s="4" t="s">
        <v>388</v>
      </c>
      <c r="U12" s="4" t="s">
        <v>93</v>
      </c>
      <c r="V12" s="7" t="s">
        <v>163</v>
      </c>
      <c r="W12" s="5" t="s">
        <v>154</v>
      </c>
      <c r="X12" s="19"/>
      <c r="Y12" s="64"/>
    </row>
    <row r="13" spans="1:25" ht="14.5" thickBot="1" x14ac:dyDescent="0.35">
      <c r="B13" s="18"/>
      <c r="C13" s="95">
        <f>IF(D13="","",1)</f>
        <v>1</v>
      </c>
      <c r="D13" s="103">
        <v>3709</v>
      </c>
      <c r="E13" s="161">
        <v>44370</v>
      </c>
      <c r="F13" s="218">
        <v>440286.67</v>
      </c>
      <c r="G13" s="104" t="s">
        <v>142</v>
      </c>
      <c r="H13" s="104" t="s">
        <v>99</v>
      </c>
      <c r="I13" s="104" t="s">
        <v>105</v>
      </c>
      <c r="J13" s="104" t="s">
        <v>35</v>
      </c>
      <c r="K13" s="104" t="s">
        <v>1059</v>
      </c>
      <c r="L13" s="105">
        <v>1979</v>
      </c>
      <c r="M13" s="105">
        <v>10</v>
      </c>
      <c r="N13" s="223">
        <v>198</v>
      </c>
      <c r="O13" s="106"/>
      <c r="P13" s="107"/>
      <c r="Q13" s="107"/>
      <c r="R13" s="108"/>
      <c r="S13" s="109"/>
      <c r="T13" s="107"/>
      <c r="U13" s="107"/>
      <c r="V13" s="108"/>
      <c r="W13" s="110"/>
      <c r="X13" s="19"/>
      <c r="Y13" s="10"/>
    </row>
    <row r="14" spans="1:25" x14ac:dyDescent="0.3">
      <c r="B14" s="18"/>
      <c r="C14" s="98"/>
      <c r="D14" s="111"/>
      <c r="E14" s="112"/>
      <c r="F14" s="113"/>
      <c r="G14" s="114"/>
      <c r="H14" s="111"/>
      <c r="I14" s="111"/>
      <c r="J14" s="111"/>
      <c r="K14" s="111"/>
      <c r="L14" s="115"/>
      <c r="M14" s="115"/>
      <c r="N14" s="116"/>
      <c r="O14" s="117"/>
      <c r="P14" s="112"/>
      <c r="Q14" s="112"/>
      <c r="R14" s="118"/>
      <c r="S14" s="117"/>
      <c r="T14" s="112"/>
      <c r="U14" s="112"/>
      <c r="V14" s="118"/>
      <c r="W14" s="119"/>
      <c r="X14" s="19"/>
      <c r="Y14" s="10"/>
    </row>
    <row r="15" spans="1:25" x14ac:dyDescent="0.3">
      <c r="B15" s="18"/>
      <c r="C15" s="85"/>
      <c r="D15" s="85"/>
      <c r="E15" s="85"/>
      <c r="F15" s="85"/>
      <c r="G15" s="85"/>
      <c r="H15" s="85"/>
      <c r="I15" s="85"/>
      <c r="J15" s="85"/>
      <c r="K15" s="85"/>
      <c r="L15" s="85"/>
      <c r="M15" s="85"/>
      <c r="N15" s="85"/>
      <c r="O15" s="85"/>
      <c r="P15" s="85"/>
      <c r="Q15" s="85"/>
      <c r="R15" s="85"/>
      <c r="S15" s="85"/>
      <c r="T15" s="85"/>
      <c r="U15" s="85"/>
      <c r="V15" s="85"/>
      <c r="W15" s="85"/>
      <c r="X15" s="19"/>
      <c r="Y15" s="10"/>
    </row>
    <row r="16" spans="1:25" ht="15.5" x14ac:dyDescent="0.35">
      <c r="B16" s="18"/>
      <c r="C16" s="85" t="s">
        <v>1062</v>
      </c>
      <c r="D16" s="85"/>
      <c r="E16" s="85"/>
      <c r="F16" s="85"/>
      <c r="G16" s="85"/>
      <c r="H16" s="85"/>
      <c r="I16" s="85"/>
      <c r="J16" s="85"/>
      <c r="K16" s="85"/>
      <c r="L16" s="85"/>
      <c r="M16" s="85"/>
      <c r="N16" s="85"/>
      <c r="O16" s="85"/>
      <c r="P16" s="85"/>
      <c r="Q16" s="85"/>
      <c r="R16" s="85"/>
      <c r="S16" s="85"/>
      <c r="T16" s="85"/>
      <c r="U16" s="85"/>
      <c r="V16" s="85"/>
      <c r="W16" s="85"/>
      <c r="X16" s="19"/>
      <c r="Y16" s="10"/>
    </row>
    <row r="17" spans="1:25" ht="14.5" thickBot="1" x14ac:dyDescent="0.35">
      <c r="B17" s="18"/>
      <c r="C17" s="267"/>
      <c r="D17" s="270" t="s">
        <v>1024</v>
      </c>
      <c r="E17" s="271"/>
      <c r="F17" s="271"/>
      <c r="G17" s="272"/>
      <c r="H17" s="276" t="s">
        <v>1025</v>
      </c>
      <c r="I17" s="277"/>
      <c r="J17" s="277"/>
      <c r="K17" s="277"/>
      <c r="L17" s="277"/>
      <c r="M17" s="277"/>
      <c r="N17" s="278"/>
      <c r="O17" s="281" t="s">
        <v>269</v>
      </c>
      <c r="P17" s="281"/>
      <c r="Q17" s="281"/>
      <c r="R17" s="281"/>
      <c r="S17" s="281"/>
      <c r="T17" s="281"/>
      <c r="U17" s="281"/>
      <c r="V17" s="281"/>
      <c r="W17" s="1"/>
      <c r="X17" s="19"/>
      <c r="Y17" s="10"/>
    </row>
    <row r="18" spans="1:25" x14ac:dyDescent="0.3">
      <c r="B18" s="18"/>
      <c r="C18" s="268"/>
      <c r="D18" s="273"/>
      <c r="E18" s="274"/>
      <c r="F18" s="274"/>
      <c r="G18" s="275"/>
      <c r="H18" s="279"/>
      <c r="I18" s="280"/>
      <c r="J18" s="280"/>
      <c r="K18" s="280"/>
      <c r="L18" s="280"/>
      <c r="M18" s="280"/>
      <c r="N18" s="280"/>
      <c r="O18" s="282" t="s">
        <v>264</v>
      </c>
      <c r="P18" s="283"/>
      <c r="Q18" s="283"/>
      <c r="R18" s="284"/>
      <c r="S18" s="264" t="s">
        <v>268</v>
      </c>
      <c r="T18" s="265"/>
      <c r="U18" s="265"/>
      <c r="V18" s="266"/>
      <c r="W18" s="5"/>
      <c r="X18" s="19"/>
      <c r="Y18" s="10"/>
    </row>
    <row r="19" spans="1:25" s="67" customFormat="1" ht="42.5" thickBot="1" x14ac:dyDescent="0.35">
      <c r="A19" s="10"/>
      <c r="B19" s="18"/>
      <c r="C19" s="269"/>
      <c r="D19" s="96" t="s">
        <v>95</v>
      </c>
      <c r="E19" s="96" t="s">
        <v>92</v>
      </c>
      <c r="F19" s="2" t="s">
        <v>1419</v>
      </c>
      <c r="G19" s="96" t="s">
        <v>235</v>
      </c>
      <c r="H19" s="97" t="s">
        <v>3</v>
      </c>
      <c r="I19" s="97" t="s">
        <v>1</v>
      </c>
      <c r="J19" s="97" t="s">
        <v>2</v>
      </c>
      <c r="K19" s="97" t="s">
        <v>1000</v>
      </c>
      <c r="L19" s="97" t="s">
        <v>271</v>
      </c>
      <c r="M19" s="97" t="s">
        <v>270</v>
      </c>
      <c r="N19" s="3" t="s">
        <v>1420</v>
      </c>
      <c r="O19" s="6" t="s">
        <v>94</v>
      </c>
      <c r="P19" s="4" t="s">
        <v>388</v>
      </c>
      <c r="Q19" s="4" t="s">
        <v>93</v>
      </c>
      <c r="R19" s="7" t="s">
        <v>163</v>
      </c>
      <c r="S19" s="6" t="s">
        <v>94</v>
      </c>
      <c r="T19" s="4" t="s">
        <v>388</v>
      </c>
      <c r="U19" s="4" t="s">
        <v>93</v>
      </c>
      <c r="V19" s="7" t="s">
        <v>163</v>
      </c>
      <c r="W19" s="5" t="s">
        <v>154</v>
      </c>
      <c r="X19" s="19"/>
      <c r="Y19" s="64"/>
    </row>
    <row r="20" spans="1:25" ht="14.5" thickBot="1" x14ac:dyDescent="0.35">
      <c r="B20" s="18"/>
      <c r="C20" s="68">
        <f>IF(D20="","",1)</f>
        <v>1</v>
      </c>
      <c r="D20" s="120">
        <v>3709</v>
      </c>
      <c r="E20" s="162">
        <v>44370</v>
      </c>
      <c r="F20" s="219">
        <v>440286.67</v>
      </c>
      <c r="G20" s="120" t="s">
        <v>142</v>
      </c>
      <c r="H20" s="121" t="s">
        <v>99</v>
      </c>
      <c r="I20" s="121" t="s">
        <v>105</v>
      </c>
      <c r="J20" s="121" t="s">
        <v>35</v>
      </c>
      <c r="K20" s="121" t="s">
        <v>1059</v>
      </c>
      <c r="L20" s="122">
        <v>1979</v>
      </c>
      <c r="M20" s="123">
        <v>10</v>
      </c>
      <c r="N20" s="224">
        <v>198</v>
      </c>
      <c r="O20" s="124">
        <v>1979</v>
      </c>
      <c r="P20" s="161">
        <v>44431</v>
      </c>
      <c r="Q20" s="171">
        <v>44396</v>
      </c>
      <c r="R20" s="172"/>
      <c r="S20" s="109"/>
      <c r="T20" s="107"/>
      <c r="U20" s="107"/>
      <c r="V20" s="108"/>
      <c r="W20" s="110"/>
      <c r="X20" s="19"/>
      <c r="Y20" s="10"/>
    </row>
    <row r="21" spans="1:25" x14ac:dyDescent="0.3">
      <c r="B21" s="18"/>
      <c r="C21" s="76" t="str">
        <f>IFERROR(IF(D21="","",C20+1),"")</f>
        <v/>
      </c>
      <c r="D21" s="126"/>
      <c r="E21" s="127"/>
      <c r="F21" s="128"/>
      <c r="G21" s="114"/>
      <c r="H21" s="111"/>
      <c r="I21" s="111"/>
      <c r="J21" s="111"/>
      <c r="K21" s="126"/>
      <c r="L21" s="129"/>
      <c r="M21" s="129"/>
      <c r="N21" s="130"/>
      <c r="O21" s="169"/>
      <c r="P21" s="166"/>
      <c r="Q21" s="166"/>
      <c r="R21" s="170"/>
      <c r="S21" s="132"/>
      <c r="T21" s="127"/>
      <c r="U21" s="127"/>
      <c r="V21" s="131"/>
      <c r="W21" s="133"/>
      <c r="X21" s="19"/>
      <c r="Y21" s="10"/>
    </row>
    <row r="22" spans="1:25" x14ac:dyDescent="0.3">
      <c r="B22" s="18"/>
      <c r="C22" s="85"/>
      <c r="D22" s="85"/>
      <c r="E22" s="85"/>
      <c r="F22" s="85"/>
      <c r="G22" s="85"/>
      <c r="H22" s="85"/>
      <c r="I22" s="85"/>
      <c r="J22" s="85"/>
      <c r="K22" s="85"/>
      <c r="L22" s="85"/>
      <c r="M22" s="85"/>
      <c r="N22" s="85"/>
      <c r="O22" s="85"/>
      <c r="P22" s="85"/>
      <c r="Q22" s="85"/>
      <c r="R22" s="85"/>
      <c r="S22" s="85"/>
      <c r="T22" s="85"/>
      <c r="U22" s="85"/>
      <c r="V22" s="85"/>
      <c r="W22" s="85"/>
      <c r="X22" s="19"/>
      <c r="Y22" s="10"/>
    </row>
    <row r="23" spans="1:25" ht="15.5" x14ac:dyDescent="0.35">
      <c r="B23" s="18"/>
      <c r="C23" s="85" t="s">
        <v>1061</v>
      </c>
      <c r="D23" s="85"/>
      <c r="E23" s="85"/>
      <c r="F23" s="85"/>
      <c r="G23" s="85"/>
      <c r="H23" s="85"/>
      <c r="I23" s="85"/>
      <c r="J23" s="85"/>
      <c r="K23" s="85"/>
      <c r="L23" s="85"/>
      <c r="M23" s="85"/>
      <c r="N23" s="85"/>
      <c r="O23" s="85"/>
      <c r="P23" s="85"/>
      <c r="Q23" s="85"/>
      <c r="R23" s="85"/>
      <c r="S23" s="85"/>
      <c r="T23" s="85"/>
      <c r="U23" s="85"/>
      <c r="V23" s="85"/>
      <c r="W23" s="85"/>
      <c r="X23" s="19"/>
      <c r="Y23" s="10"/>
    </row>
    <row r="24" spans="1:25" ht="14.5" thickBot="1" x14ac:dyDescent="0.35">
      <c r="B24" s="18"/>
      <c r="C24" s="267"/>
      <c r="D24" s="270" t="s">
        <v>1024</v>
      </c>
      <c r="E24" s="271"/>
      <c r="F24" s="271"/>
      <c r="G24" s="272"/>
      <c r="H24" s="276" t="s">
        <v>1025</v>
      </c>
      <c r="I24" s="277"/>
      <c r="J24" s="277"/>
      <c r="K24" s="277"/>
      <c r="L24" s="277"/>
      <c r="M24" s="277"/>
      <c r="N24" s="278"/>
      <c r="O24" s="281" t="s">
        <v>269</v>
      </c>
      <c r="P24" s="281"/>
      <c r="Q24" s="281"/>
      <c r="R24" s="281"/>
      <c r="S24" s="281"/>
      <c r="T24" s="281"/>
      <c r="U24" s="281"/>
      <c r="V24" s="281"/>
      <c r="W24" s="1"/>
      <c r="X24" s="19"/>
      <c r="Y24" s="10"/>
    </row>
    <row r="25" spans="1:25" x14ac:dyDescent="0.3">
      <c r="B25" s="18"/>
      <c r="C25" s="268"/>
      <c r="D25" s="273"/>
      <c r="E25" s="274"/>
      <c r="F25" s="274"/>
      <c r="G25" s="275"/>
      <c r="H25" s="279"/>
      <c r="I25" s="280"/>
      <c r="J25" s="280"/>
      <c r="K25" s="280"/>
      <c r="L25" s="280"/>
      <c r="M25" s="280"/>
      <c r="N25" s="280"/>
      <c r="O25" s="282" t="s">
        <v>264</v>
      </c>
      <c r="P25" s="283"/>
      <c r="Q25" s="283"/>
      <c r="R25" s="284"/>
      <c r="S25" s="264" t="s">
        <v>268</v>
      </c>
      <c r="T25" s="265"/>
      <c r="U25" s="265"/>
      <c r="V25" s="266"/>
      <c r="W25" s="5"/>
      <c r="X25" s="19"/>
      <c r="Y25" s="10"/>
    </row>
    <row r="26" spans="1:25" s="67" customFormat="1" ht="42.5" thickBot="1" x14ac:dyDescent="0.35">
      <c r="A26" s="10"/>
      <c r="B26" s="18"/>
      <c r="C26" s="269"/>
      <c r="D26" s="96" t="s">
        <v>95</v>
      </c>
      <c r="E26" s="96" t="s">
        <v>92</v>
      </c>
      <c r="F26" s="2" t="s">
        <v>1419</v>
      </c>
      <c r="G26" s="96" t="s">
        <v>235</v>
      </c>
      <c r="H26" s="97" t="s">
        <v>3</v>
      </c>
      <c r="I26" s="97" t="s">
        <v>1</v>
      </c>
      <c r="J26" s="97" t="s">
        <v>2</v>
      </c>
      <c r="K26" s="97" t="s">
        <v>1000</v>
      </c>
      <c r="L26" s="97" t="s">
        <v>271</v>
      </c>
      <c r="M26" s="97" t="s">
        <v>270</v>
      </c>
      <c r="N26" s="3" t="s">
        <v>1420</v>
      </c>
      <c r="O26" s="6" t="s">
        <v>94</v>
      </c>
      <c r="P26" s="4" t="s">
        <v>388</v>
      </c>
      <c r="Q26" s="4" t="s">
        <v>93</v>
      </c>
      <c r="R26" s="7" t="s">
        <v>163</v>
      </c>
      <c r="S26" s="6" t="s">
        <v>94</v>
      </c>
      <c r="T26" s="4" t="s">
        <v>388</v>
      </c>
      <c r="U26" s="4" t="s">
        <v>93</v>
      </c>
      <c r="V26" s="7" t="s">
        <v>163</v>
      </c>
      <c r="W26" s="5" t="s">
        <v>154</v>
      </c>
      <c r="X26" s="19"/>
      <c r="Y26" s="64"/>
    </row>
    <row r="27" spans="1:25" ht="14.5" thickBot="1" x14ac:dyDescent="0.35">
      <c r="B27" s="18"/>
      <c r="C27" s="68">
        <f>IF(D27="","",1)</f>
        <v>1</v>
      </c>
      <c r="D27" s="120">
        <v>3709</v>
      </c>
      <c r="E27" s="162">
        <v>44370</v>
      </c>
      <c r="F27" s="219">
        <v>440286.67</v>
      </c>
      <c r="G27" s="134" t="s">
        <v>142</v>
      </c>
      <c r="H27" s="121" t="s">
        <v>99</v>
      </c>
      <c r="I27" s="121" t="s">
        <v>105</v>
      </c>
      <c r="J27" s="121" t="s">
        <v>35</v>
      </c>
      <c r="K27" s="121" t="s">
        <v>1059</v>
      </c>
      <c r="L27" s="122">
        <v>1979</v>
      </c>
      <c r="M27" s="123">
        <v>10</v>
      </c>
      <c r="N27" s="224">
        <v>198</v>
      </c>
      <c r="O27" s="109">
        <v>1979</v>
      </c>
      <c r="P27" s="162">
        <v>44431</v>
      </c>
      <c r="Q27" s="173">
        <v>44396</v>
      </c>
      <c r="R27" s="174">
        <v>44426</v>
      </c>
      <c r="S27" s="106"/>
      <c r="T27" s="107"/>
      <c r="U27" s="107"/>
      <c r="V27" s="108"/>
      <c r="W27" s="110"/>
      <c r="X27" s="19"/>
      <c r="Y27" s="10"/>
    </row>
    <row r="28" spans="1:25" x14ac:dyDescent="0.3">
      <c r="B28" s="18"/>
      <c r="C28" s="76" t="str">
        <f>IFERROR(IF(D28="","",C27+1),"")</f>
        <v/>
      </c>
      <c r="D28" s="126"/>
      <c r="E28" s="127"/>
      <c r="F28" s="128"/>
      <c r="G28" s="114"/>
      <c r="H28" s="111"/>
      <c r="I28" s="111"/>
      <c r="J28" s="111"/>
      <c r="K28" s="126"/>
      <c r="L28" s="129"/>
      <c r="M28" s="129"/>
      <c r="N28" s="130"/>
      <c r="O28" s="132"/>
      <c r="P28" s="127"/>
      <c r="Q28" s="127"/>
      <c r="R28" s="118"/>
      <c r="S28" s="132"/>
      <c r="T28" s="127"/>
      <c r="U28" s="127"/>
      <c r="V28" s="131"/>
      <c r="W28" s="133"/>
      <c r="X28" s="19"/>
      <c r="Y28" s="10"/>
    </row>
    <row r="29" spans="1:25" x14ac:dyDescent="0.3">
      <c r="B29" s="18"/>
      <c r="C29" s="85"/>
      <c r="D29" s="85"/>
      <c r="E29" s="85"/>
      <c r="F29" s="85"/>
      <c r="G29" s="85"/>
      <c r="H29" s="85"/>
      <c r="I29" s="85"/>
      <c r="J29" s="85"/>
      <c r="K29" s="85"/>
      <c r="L29" s="85"/>
      <c r="M29" s="85"/>
      <c r="N29" s="85"/>
      <c r="O29" s="85"/>
      <c r="P29" s="85"/>
      <c r="Q29" s="85"/>
      <c r="R29" s="85"/>
      <c r="S29" s="85"/>
      <c r="T29" s="85"/>
      <c r="U29" s="85"/>
      <c r="V29" s="85"/>
      <c r="W29" s="85"/>
      <c r="X29" s="19"/>
      <c r="Y29" s="10"/>
    </row>
    <row r="30" spans="1:25" ht="18" x14ac:dyDescent="0.4">
      <c r="B30" s="18"/>
      <c r="C30" s="101" t="s">
        <v>1063</v>
      </c>
      <c r="D30" s="101"/>
      <c r="E30" s="101"/>
      <c r="F30" s="85"/>
      <c r="G30" s="85"/>
      <c r="H30" s="85"/>
      <c r="I30" s="85"/>
      <c r="J30" s="85"/>
      <c r="K30" s="85"/>
      <c r="L30" s="85"/>
      <c r="M30" s="85"/>
      <c r="N30" s="85"/>
      <c r="O30" s="85"/>
      <c r="P30" s="85"/>
      <c r="Q30" s="85"/>
      <c r="R30" s="85"/>
      <c r="S30" s="85"/>
      <c r="T30" s="85"/>
      <c r="U30" s="85"/>
      <c r="V30" s="85"/>
      <c r="W30" s="85"/>
      <c r="X30" s="19"/>
      <c r="Y30" s="10"/>
    </row>
    <row r="31" spans="1:25" x14ac:dyDescent="0.3">
      <c r="B31" s="18"/>
      <c r="C31" s="90" t="s">
        <v>1067</v>
      </c>
      <c r="D31" s="92"/>
      <c r="E31" s="92"/>
      <c r="F31" s="85"/>
      <c r="G31" s="85"/>
      <c r="H31" s="85"/>
      <c r="I31" s="85"/>
      <c r="J31" s="85"/>
      <c r="K31" s="85"/>
      <c r="L31" s="85"/>
      <c r="M31" s="85"/>
      <c r="N31" s="85"/>
      <c r="O31" s="85"/>
      <c r="P31" s="85"/>
      <c r="Q31" s="85"/>
      <c r="R31" s="85"/>
      <c r="S31" s="85"/>
      <c r="T31" s="85"/>
      <c r="U31" s="85"/>
      <c r="V31" s="85"/>
      <c r="W31" s="85"/>
      <c r="X31" s="19"/>
      <c r="Y31" s="10"/>
    </row>
    <row r="32" spans="1:25" x14ac:dyDescent="0.3">
      <c r="B32" s="18"/>
      <c r="C32" s="85"/>
      <c r="D32" s="85"/>
      <c r="E32" s="85"/>
      <c r="F32" s="85"/>
      <c r="G32" s="85"/>
      <c r="H32" s="85"/>
      <c r="I32" s="85"/>
      <c r="J32" s="85"/>
      <c r="K32" s="85"/>
      <c r="L32" s="85"/>
      <c r="M32" s="85"/>
      <c r="N32" s="85"/>
      <c r="O32" s="85"/>
      <c r="P32" s="85"/>
      <c r="Q32" s="85"/>
      <c r="R32" s="85"/>
      <c r="S32" s="85"/>
      <c r="T32" s="85"/>
      <c r="U32" s="85"/>
      <c r="V32" s="85"/>
      <c r="W32" s="85"/>
      <c r="X32" s="19"/>
      <c r="Y32" s="10"/>
    </row>
    <row r="33" spans="1:25" ht="15.5" x14ac:dyDescent="0.35">
      <c r="B33" s="18"/>
      <c r="C33" s="90" t="s">
        <v>1069</v>
      </c>
      <c r="D33" s="92"/>
      <c r="E33" s="92"/>
      <c r="F33" s="85"/>
      <c r="G33" s="85"/>
      <c r="H33" s="85"/>
      <c r="I33" s="85"/>
      <c r="J33" s="85"/>
      <c r="K33" s="85"/>
      <c r="L33" s="85"/>
      <c r="M33" s="85"/>
      <c r="N33" s="85"/>
      <c r="O33" s="85"/>
      <c r="P33" s="85"/>
      <c r="Q33" s="85"/>
      <c r="R33" s="85"/>
      <c r="S33" s="85"/>
      <c r="T33" s="85"/>
      <c r="U33" s="85"/>
      <c r="V33" s="85"/>
      <c r="W33" s="85"/>
      <c r="X33" s="19"/>
      <c r="Y33" s="10"/>
    </row>
    <row r="34" spans="1:25" ht="14.5" thickBot="1" x14ac:dyDescent="0.35">
      <c r="B34" s="18"/>
      <c r="C34" s="267"/>
      <c r="D34" s="270" t="s">
        <v>1024</v>
      </c>
      <c r="E34" s="271"/>
      <c r="F34" s="271"/>
      <c r="G34" s="272"/>
      <c r="H34" s="276" t="s">
        <v>1025</v>
      </c>
      <c r="I34" s="277"/>
      <c r="J34" s="277"/>
      <c r="K34" s="277"/>
      <c r="L34" s="277"/>
      <c r="M34" s="277"/>
      <c r="N34" s="278"/>
      <c r="O34" s="281" t="s">
        <v>269</v>
      </c>
      <c r="P34" s="281"/>
      <c r="Q34" s="281"/>
      <c r="R34" s="281"/>
      <c r="S34" s="281"/>
      <c r="T34" s="281"/>
      <c r="U34" s="281"/>
      <c r="V34" s="281"/>
      <c r="W34" s="1"/>
      <c r="X34" s="19"/>
      <c r="Y34" s="10"/>
    </row>
    <row r="35" spans="1:25" x14ac:dyDescent="0.3">
      <c r="B35" s="18"/>
      <c r="C35" s="268"/>
      <c r="D35" s="273"/>
      <c r="E35" s="274"/>
      <c r="F35" s="274"/>
      <c r="G35" s="275"/>
      <c r="H35" s="279"/>
      <c r="I35" s="280"/>
      <c r="J35" s="280"/>
      <c r="K35" s="280"/>
      <c r="L35" s="280"/>
      <c r="M35" s="280"/>
      <c r="N35" s="280"/>
      <c r="O35" s="282" t="s">
        <v>264</v>
      </c>
      <c r="P35" s="283"/>
      <c r="Q35" s="283"/>
      <c r="R35" s="284"/>
      <c r="S35" s="264" t="s">
        <v>268</v>
      </c>
      <c r="T35" s="265"/>
      <c r="U35" s="265"/>
      <c r="V35" s="266"/>
      <c r="W35" s="5"/>
      <c r="X35" s="19"/>
      <c r="Y35" s="10"/>
    </row>
    <row r="36" spans="1:25" s="67" customFormat="1" ht="42.5" thickBot="1" x14ac:dyDescent="0.35">
      <c r="A36" s="10"/>
      <c r="B36" s="18"/>
      <c r="C36" s="269"/>
      <c r="D36" s="96" t="s">
        <v>95</v>
      </c>
      <c r="E36" s="96" t="s">
        <v>92</v>
      </c>
      <c r="F36" s="2" t="s">
        <v>1419</v>
      </c>
      <c r="G36" s="96" t="s">
        <v>235</v>
      </c>
      <c r="H36" s="97" t="s">
        <v>3</v>
      </c>
      <c r="I36" s="97" t="s">
        <v>1</v>
      </c>
      <c r="J36" s="97" t="s">
        <v>2</v>
      </c>
      <c r="K36" s="97" t="s">
        <v>1000</v>
      </c>
      <c r="L36" s="97" t="s">
        <v>271</v>
      </c>
      <c r="M36" s="97" t="s">
        <v>270</v>
      </c>
      <c r="N36" s="3" t="s">
        <v>1420</v>
      </c>
      <c r="O36" s="6" t="s">
        <v>94</v>
      </c>
      <c r="P36" s="4" t="s">
        <v>388</v>
      </c>
      <c r="Q36" s="4" t="s">
        <v>93</v>
      </c>
      <c r="R36" s="7" t="s">
        <v>163</v>
      </c>
      <c r="S36" s="6" t="s">
        <v>94</v>
      </c>
      <c r="T36" s="4" t="s">
        <v>388</v>
      </c>
      <c r="U36" s="4" t="s">
        <v>93</v>
      </c>
      <c r="V36" s="7" t="s">
        <v>163</v>
      </c>
      <c r="W36" s="5" t="s">
        <v>154</v>
      </c>
      <c r="X36" s="19"/>
      <c r="Y36" s="64"/>
    </row>
    <row r="37" spans="1:25" x14ac:dyDescent="0.3">
      <c r="B37" s="18"/>
      <c r="C37" s="99">
        <f>IF(D37="","",1)</f>
        <v>1</v>
      </c>
      <c r="D37" s="135">
        <v>3880</v>
      </c>
      <c r="E37" s="163">
        <v>44376</v>
      </c>
      <c r="F37" s="220">
        <v>1828111.15</v>
      </c>
      <c r="G37" s="136" t="s">
        <v>142</v>
      </c>
      <c r="H37" s="136" t="s">
        <v>100</v>
      </c>
      <c r="I37" s="136" t="s">
        <v>65</v>
      </c>
      <c r="J37" s="136" t="s">
        <v>69</v>
      </c>
      <c r="K37" s="136" t="s">
        <v>161</v>
      </c>
      <c r="L37" s="137">
        <v>315000</v>
      </c>
      <c r="M37" s="137">
        <v>1</v>
      </c>
      <c r="N37" s="225">
        <v>0.55000000000000004</v>
      </c>
      <c r="O37" s="106"/>
      <c r="P37" s="107"/>
      <c r="Q37" s="107"/>
      <c r="R37" s="108"/>
      <c r="S37" s="109"/>
      <c r="T37" s="107"/>
      <c r="U37" s="107"/>
      <c r="V37" s="108"/>
      <c r="W37" s="110"/>
      <c r="X37" s="19"/>
      <c r="Y37" s="10"/>
    </row>
    <row r="38" spans="1:25" x14ac:dyDescent="0.3">
      <c r="B38" s="18"/>
      <c r="C38" s="100">
        <f>IFERROR(IF(D38="","",C37+1),"")</f>
        <v>2</v>
      </c>
      <c r="D38" s="138">
        <v>3880</v>
      </c>
      <c r="E38" s="164">
        <v>44376</v>
      </c>
      <c r="F38" s="221">
        <v>1828111.15</v>
      </c>
      <c r="G38" s="139" t="s">
        <v>142</v>
      </c>
      <c r="H38" s="139" t="s">
        <v>100</v>
      </c>
      <c r="I38" s="139" t="s">
        <v>47</v>
      </c>
      <c r="J38" s="139" t="s">
        <v>48</v>
      </c>
      <c r="K38" s="139" t="s">
        <v>160</v>
      </c>
      <c r="L38" s="140">
        <v>41800</v>
      </c>
      <c r="M38" s="140">
        <v>100</v>
      </c>
      <c r="N38" s="226">
        <v>12.3</v>
      </c>
      <c r="O38" s="141"/>
      <c r="P38" s="142"/>
      <c r="Q38" s="142"/>
      <c r="R38" s="143"/>
      <c r="S38" s="144"/>
      <c r="T38" s="142"/>
      <c r="U38" s="142"/>
      <c r="V38" s="143"/>
      <c r="W38" s="145"/>
      <c r="X38" s="19"/>
      <c r="Y38" s="10"/>
    </row>
    <row r="39" spans="1:25" ht="14.5" thickBot="1" x14ac:dyDescent="0.35">
      <c r="B39" s="18"/>
      <c r="C39" s="100">
        <f t="shared" ref="C39:C40" si="0">IFERROR(IF(D39="","",C38+1),"")</f>
        <v>3</v>
      </c>
      <c r="D39" s="146">
        <v>3880</v>
      </c>
      <c r="E39" s="165">
        <v>44376</v>
      </c>
      <c r="F39" s="222">
        <v>1828111.15</v>
      </c>
      <c r="G39" s="147" t="s">
        <v>142</v>
      </c>
      <c r="H39" s="147" t="s">
        <v>100</v>
      </c>
      <c r="I39" s="147" t="s">
        <v>59</v>
      </c>
      <c r="J39" s="147" t="s">
        <v>63</v>
      </c>
      <c r="K39" s="147" t="s">
        <v>162</v>
      </c>
      <c r="L39" s="148">
        <v>33000</v>
      </c>
      <c r="M39" s="148">
        <v>50</v>
      </c>
      <c r="N39" s="227">
        <v>2</v>
      </c>
      <c r="O39" s="141"/>
      <c r="P39" s="142"/>
      <c r="Q39" s="142"/>
      <c r="R39" s="143"/>
      <c r="S39" s="144"/>
      <c r="T39" s="142"/>
      <c r="U39" s="142"/>
      <c r="V39" s="143"/>
      <c r="W39" s="145"/>
      <c r="X39" s="19"/>
      <c r="Y39" s="10"/>
    </row>
    <row r="40" spans="1:25" x14ac:dyDescent="0.3">
      <c r="B40" s="18"/>
      <c r="C40" s="76" t="str">
        <f t="shared" si="0"/>
        <v/>
      </c>
      <c r="D40" s="111"/>
      <c r="E40" s="166"/>
      <c r="F40" s="113"/>
      <c r="G40" s="114"/>
      <c r="H40" s="111"/>
      <c r="I40" s="111"/>
      <c r="J40" s="111"/>
      <c r="K40" s="111"/>
      <c r="L40" s="115"/>
      <c r="M40" s="115"/>
      <c r="N40" s="116"/>
      <c r="O40" s="132"/>
      <c r="P40" s="127"/>
      <c r="Q40" s="127"/>
      <c r="R40" s="131"/>
      <c r="S40" s="132"/>
      <c r="T40" s="127"/>
      <c r="U40" s="127"/>
      <c r="V40" s="131"/>
      <c r="W40" s="133"/>
      <c r="X40" s="19"/>
      <c r="Y40" s="10"/>
    </row>
    <row r="41" spans="1:25" x14ac:dyDescent="0.3">
      <c r="B41" s="18"/>
      <c r="C41" s="85"/>
      <c r="D41" s="85"/>
      <c r="E41" s="85"/>
      <c r="F41" s="85"/>
      <c r="G41" s="85"/>
      <c r="H41" s="85"/>
      <c r="I41" s="85"/>
      <c r="J41" s="85"/>
      <c r="K41" s="85"/>
      <c r="L41" s="85"/>
      <c r="M41" s="85"/>
      <c r="N41" s="85"/>
      <c r="O41" s="85"/>
      <c r="P41" s="85"/>
      <c r="Q41" s="85"/>
      <c r="R41" s="85"/>
      <c r="S41" s="85"/>
      <c r="T41" s="85"/>
      <c r="U41" s="85"/>
      <c r="V41" s="85"/>
      <c r="W41" s="85"/>
      <c r="X41" s="19"/>
      <c r="Y41" s="10"/>
    </row>
    <row r="42" spans="1:25" ht="15.5" x14ac:dyDescent="0.35">
      <c r="B42" s="18"/>
      <c r="C42" s="85" t="s">
        <v>1068</v>
      </c>
      <c r="D42" s="85"/>
      <c r="E42" s="85"/>
      <c r="F42" s="85"/>
      <c r="G42" s="85"/>
      <c r="H42" s="85"/>
      <c r="I42" s="85"/>
      <c r="J42" s="85"/>
      <c r="K42" s="85"/>
      <c r="L42" s="85"/>
      <c r="M42" s="85"/>
      <c r="N42" s="85"/>
      <c r="O42" s="85"/>
      <c r="P42" s="85"/>
      <c r="Q42" s="85"/>
      <c r="R42" s="85"/>
      <c r="S42" s="85"/>
      <c r="T42" s="85"/>
      <c r="U42" s="85"/>
      <c r="V42" s="85"/>
      <c r="W42" s="85"/>
      <c r="X42" s="19"/>
      <c r="Y42" s="10"/>
    </row>
    <row r="43" spans="1:25" ht="14.5" thickBot="1" x14ac:dyDescent="0.35">
      <c r="B43" s="18"/>
      <c r="C43" s="267"/>
      <c r="D43" s="270" t="s">
        <v>1024</v>
      </c>
      <c r="E43" s="271"/>
      <c r="F43" s="271"/>
      <c r="G43" s="272"/>
      <c r="H43" s="276" t="s">
        <v>1025</v>
      </c>
      <c r="I43" s="277"/>
      <c r="J43" s="277"/>
      <c r="K43" s="277"/>
      <c r="L43" s="277"/>
      <c r="M43" s="277"/>
      <c r="N43" s="278"/>
      <c r="O43" s="281" t="s">
        <v>269</v>
      </c>
      <c r="P43" s="281"/>
      <c r="Q43" s="281"/>
      <c r="R43" s="281"/>
      <c r="S43" s="281"/>
      <c r="T43" s="281"/>
      <c r="U43" s="281"/>
      <c r="V43" s="281"/>
      <c r="W43" s="1"/>
      <c r="X43" s="19"/>
      <c r="Y43" s="10"/>
    </row>
    <row r="44" spans="1:25" x14ac:dyDescent="0.3">
      <c r="B44" s="18"/>
      <c r="C44" s="268"/>
      <c r="D44" s="273"/>
      <c r="E44" s="274"/>
      <c r="F44" s="274"/>
      <c r="G44" s="275"/>
      <c r="H44" s="279"/>
      <c r="I44" s="280"/>
      <c r="J44" s="280"/>
      <c r="K44" s="280"/>
      <c r="L44" s="280"/>
      <c r="M44" s="280"/>
      <c r="N44" s="280"/>
      <c r="O44" s="282" t="s">
        <v>264</v>
      </c>
      <c r="P44" s="283"/>
      <c r="Q44" s="283"/>
      <c r="R44" s="284"/>
      <c r="S44" s="264" t="s">
        <v>268</v>
      </c>
      <c r="T44" s="265"/>
      <c r="U44" s="265"/>
      <c r="V44" s="266"/>
      <c r="W44" s="5"/>
      <c r="X44" s="19"/>
      <c r="Y44" s="10"/>
    </row>
    <row r="45" spans="1:25" s="67" customFormat="1" ht="42.5" thickBot="1" x14ac:dyDescent="0.35">
      <c r="A45" s="10"/>
      <c r="B45" s="18"/>
      <c r="C45" s="269"/>
      <c r="D45" s="96" t="s">
        <v>95</v>
      </c>
      <c r="E45" s="96" t="s">
        <v>92</v>
      </c>
      <c r="F45" s="2" t="s">
        <v>1419</v>
      </c>
      <c r="G45" s="96" t="s">
        <v>235</v>
      </c>
      <c r="H45" s="97" t="s">
        <v>3</v>
      </c>
      <c r="I45" s="97" t="s">
        <v>1</v>
      </c>
      <c r="J45" s="97" t="s">
        <v>2</v>
      </c>
      <c r="K45" s="97" t="s">
        <v>1000</v>
      </c>
      <c r="L45" s="97" t="s">
        <v>271</v>
      </c>
      <c r="M45" s="97" t="s">
        <v>270</v>
      </c>
      <c r="N45" s="3" t="s">
        <v>1420</v>
      </c>
      <c r="O45" s="6" t="s">
        <v>94</v>
      </c>
      <c r="P45" s="4" t="s">
        <v>388</v>
      </c>
      <c r="Q45" s="4" t="s">
        <v>93</v>
      </c>
      <c r="R45" s="7" t="s">
        <v>163</v>
      </c>
      <c r="S45" s="6" t="s">
        <v>94</v>
      </c>
      <c r="T45" s="4" t="s">
        <v>388</v>
      </c>
      <c r="U45" s="4" t="s">
        <v>93</v>
      </c>
      <c r="V45" s="7" t="s">
        <v>163</v>
      </c>
      <c r="W45" s="5" t="s">
        <v>154</v>
      </c>
      <c r="X45" s="19"/>
      <c r="Y45" s="64"/>
    </row>
    <row r="46" spans="1:25" ht="14.5" thickBot="1" x14ac:dyDescent="0.35">
      <c r="B46" s="18"/>
      <c r="C46" s="68">
        <f>IF(D46="","",1)</f>
        <v>1</v>
      </c>
      <c r="D46" s="120">
        <v>3880</v>
      </c>
      <c r="E46" s="162">
        <v>44376</v>
      </c>
      <c r="F46" s="219">
        <v>1828111.15</v>
      </c>
      <c r="G46" s="134" t="s">
        <v>142</v>
      </c>
      <c r="H46" s="121" t="s">
        <v>100</v>
      </c>
      <c r="I46" s="121" t="s">
        <v>65</v>
      </c>
      <c r="J46" s="121" t="s">
        <v>69</v>
      </c>
      <c r="K46" s="120" t="s">
        <v>161</v>
      </c>
      <c r="L46" s="123">
        <v>315000</v>
      </c>
      <c r="M46" s="123">
        <v>1</v>
      </c>
      <c r="N46" s="224">
        <v>0.55000000000000004</v>
      </c>
      <c r="O46" s="124">
        <v>200000</v>
      </c>
      <c r="P46" s="161">
        <v>44478</v>
      </c>
      <c r="Q46" s="171">
        <v>44406</v>
      </c>
      <c r="R46" s="149"/>
      <c r="S46" s="124">
        <v>115000</v>
      </c>
      <c r="T46" s="161">
        <v>44478</v>
      </c>
      <c r="U46" s="171">
        <v>44406</v>
      </c>
      <c r="V46" s="125"/>
      <c r="W46" s="110"/>
      <c r="X46" s="19"/>
      <c r="Y46" s="10"/>
    </row>
    <row r="47" spans="1:25" x14ac:dyDescent="0.3">
      <c r="B47" s="18"/>
      <c r="C47" s="72">
        <f>IFERROR(IF(D47="","",C46+1),"")</f>
        <v>2</v>
      </c>
      <c r="D47" s="121">
        <v>3880</v>
      </c>
      <c r="E47" s="167">
        <v>44376</v>
      </c>
      <c r="F47" s="219">
        <v>1828111.15</v>
      </c>
      <c r="G47" s="121" t="s">
        <v>142</v>
      </c>
      <c r="H47" s="121" t="s">
        <v>100</v>
      </c>
      <c r="I47" s="121" t="s">
        <v>47</v>
      </c>
      <c r="J47" s="121" t="s">
        <v>48</v>
      </c>
      <c r="K47" s="121" t="s">
        <v>160</v>
      </c>
      <c r="L47" s="122">
        <v>41800</v>
      </c>
      <c r="M47" s="122">
        <v>100</v>
      </c>
      <c r="N47" s="228">
        <v>12.3</v>
      </c>
      <c r="O47" s="150"/>
      <c r="P47" s="151"/>
      <c r="Q47" s="151"/>
      <c r="R47" s="143"/>
      <c r="S47" s="150"/>
      <c r="T47" s="151"/>
      <c r="U47" s="151"/>
      <c r="V47" s="143"/>
      <c r="W47" s="145"/>
      <c r="X47" s="19"/>
      <c r="Y47" s="10"/>
    </row>
    <row r="48" spans="1:25" x14ac:dyDescent="0.3">
      <c r="B48" s="18"/>
      <c r="C48" s="72">
        <f t="shared" ref="C48:C49" si="1">IFERROR(IF(D48="","",C47+1),"")</f>
        <v>3</v>
      </c>
      <c r="D48" s="121">
        <v>3880</v>
      </c>
      <c r="E48" s="167">
        <v>44376</v>
      </c>
      <c r="F48" s="219">
        <v>1828111.15</v>
      </c>
      <c r="G48" s="121" t="s">
        <v>142</v>
      </c>
      <c r="H48" s="121" t="s">
        <v>100</v>
      </c>
      <c r="I48" s="121" t="s">
        <v>59</v>
      </c>
      <c r="J48" s="121" t="s">
        <v>63</v>
      </c>
      <c r="K48" s="121" t="s">
        <v>162</v>
      </c>
      <c r="L48" s="122">
        <v>33000</v>
      </c>
      <c r="M48" s="122">
        <v>50</v>
      </c>
      <c r="N48" s="228">
        <v>2</v>
      </c>
      <c r="O48" s="144"/>
      <c r="P48" s="142"/>
      <c r="Q48" s="142"/>
      <c r="R48" s="143"/>
      <c r="S48" s="144"/>
      <c r="T48" s="142"/>
      <c r="U48" s="142"/>
      <c r="V48" s="143"/>
      <c r="W48" s="145"/>
      <c r="X48" s="19"/>
      <c r="Y48" s="10"/>
    </row>
    <row r="49" spans="1:25" x14ac:dyDescent="0.3">
      <c r="B49" s="18"/>
      <c r="C49" s="76" t="str">
        <f t="shared" si="1"/>
        <v/>
      </c>
      <c r="D49" s="126"/>
      <c r="E49" s="168"/>
      <c r="F49" s="128"/>
      <c r="G49" s="114"/>
      <c r="H49" s="111"/>
      <c r="I49" s="111"/>
      <c r="J49" s="111"/>
      <c r="K49" s="126"/>
      <c r="L49" s="129"/>
      <c r="M49" s="129"/>
      <c r="N49" s="130"/>
      <c r="O49" s="132"/>
      <c r="P49" s="127"/>
      <c r="Q49" s="127"/>
      <c r="R49" s="131"/>
      <c r="S49" s="132"/>
      <c r="T49" s="127"/>
      <c r="U49" s="127"/>
      <c r="V49" s="131"/>
      <c r="W49" s="133"/>
      <c r="X49" s="19"/>
      <c r="Y49" s="10"/>
    </row>
    <row r="50" spans="1:25" x14ac:dyDescent="0.3">
      <c r="B50" s="18"/>
      <c r="C50" s="85"/>
      <c r="D50" s="85"/>
      <c r="E50" s="85"/>
      <c r="F50" s="85"/>
      <c r="G50" s="85"/>
      <c r="H50" s="85"/>
      <c r="I50" s="85"/>
      <c r="J50" s="85"/>
      <c r="K50" s="85"/>
      <c r="L50" s="85"/>
      <c r="M50" s="85"/>
      <c r="N50" s="85"/>
      <c r="O50" s="85"/>
      <c r="P50" s="85"/>
      <c r="Q50" s="85"/>
      <c r="R50" s="85"/>
      <c r="S50" s="85"/>
      <c r="T50" s="85"/>
      <c r="U50" s="85"/>
      <c r="V50" s="85"/>
      <c r="W50" s="85"/>
      <c r="X50" s="19"/>
      <c r="Y50" s="10"/>
    </row>
    <row r="51" spans="1:25" ht="15.5" x14ac:dyDescent="0.35">
      <c r="B51" s="18"/>
      <c r="C51" s="85" t="s">
        <v>1415</v>
      </c>
      <c r="D51" s="85"/>
      <c r="E51" s="85"/>
      <c r="F51" s="85"/>
      <c r="G51" s="85"/>
      <c r="H51" s="85"/>
      <c r="I51" s="85"/>
      <c r="J51" s="85"/>
      <c r="K51" s="85"/>
      <c r="L51" s="85"/>
      <c r="M51" s="85"/>
      <c r="N51" s="85"/>
      <c r="O51" s="85"/>
      <c r="P51" s="85"/>
      <c r="Q51" s="85"/>
      <c r="R51" s="85"/>
      <c r="S51" s="85"/>
      <c r="T51" s="85"/>
      <c r="U51" s="85"/>
      <c r="V51" s="85"/>
      <c r="W51" s="85"/>
      <c r="X51" s="19"/>
      <c r="Y51" s="10"/>
    </row>
    <row r="52" spans="1:25" ht="14.5" thickBot="1" x14ac:dyDescent="0.35">
      <c r="B52" s="18"/>
      <c r="C52" s="267"/>
      <c r="D52" s="270" t="s">
        <v>1024</v>
      </c>
      <c r="E52" s="271"/>
      <c r="F52" s="271"/>
      <c r="G52" s="272"/>
      <c r="H52" s="276" t="s">
        <v>1025</v>
      </c>
      <c r="I52" s="277"/>
      <c r="J52" s="277"/>
      <c r="K52" s="277"/>
      <c r="L52" s="277"/>
      <c r="M52" s="277"/>
      <c r="N52" s="278"/>
      <c r="O52" s="281" t="s">
        <v>269</v>
      </c>
      <c r="P52" s="281"/>
      <c r="Q52" s="281"/>
      <c r="R52" s="281"/>
      <c r="S52" s="281"/>
      <c r="T52" s="281"/>
      <c r="U52" s="281"/>
      <c r="V52" s="281"/>
      <c r="W52" s="1"/>
      <c r="X52" s="19"/>
      <c r="Y52" s="10"/>
    </row>
    <row r="53" spans="1:25" x14ac:dyDescent="0.3">
      <c r="B53" s="18"/>
      <c r="C53" s="268"/>
      <c r="D53" s="273"/>
      <c r="E53" s="274"/>
      <c r="F53" s="274"/>
      <c r="G53" s="275"/>
      <c r="H53" s="279"/>
      <c r="I53" s="280"/>
      <c r="J53" s="280"/>
      <c r="K53" s="280"/>
      <c r="L53" s="280"/>
      <c r="M53" s="280"/>
      <c r="N53" s="280"/>
      <c r="O53" s="282" t="s">
        <v>264</v>
      </c>
      <c r="P53" s="283"/>
      <c r="Q53" s="283"/>
      <c r="R53" s="284"/>
      <c r="S53" s="264" t="s">
        <v>268</v>
      </c>
      <c r="T53" s="265"/>
      <c r="U53" s="265"/>
      <c r="V53" s="266"/>
      <c r="W53" s="5"/>
      <c r="X53" s="19"/>
      <c r="Y53" s="10"/>
    </row>
    <row r="54" spans="1:25" s="67" customFormat="1" ht="42" x14ac:dyDescent="0.3">
      <c r="A54" s="10"/>
      <c r="B54" s="18"/>
      <c r="C54" s="269"/>
      <c r="D54" s="96" t="s">
        <v>95</v>
      </c>
      <c r="E54" s="96" t="s">
        <v>92</v>
      </c>
      <c r="F54" s="2" t="s">
        <v>1419</v>
      </c>
      <c r="G54" s="96" t="s">
        <v>235</v>
      </c>
      <c r="H54" s="97" t="s">
        <v>3</v>
      </c>
      <c r="I54" s="97" t="s">
        <v>1</v>
      </c>
      <c r="J54" s="97" t="s">
        <v>2</v>
      </c>
      <c r="K54" s="97" t="s">
        <v>1000</v>
      </c>
      <c r="L54" s="97" t="s">
        <v>271</v>
      </c>
      <c r="M54" s="97" t="s">
        <v>270</v>
      </c>
      <c r="N54" s="3" t="s">
        <v>1420</v>
      </c>
      <c r="O54" s="6" t="s">
        <v>94</v>
      </c>
      <c r="P54" s="4" t="s">
        <v>388</v>
      </c>
      <c r="Q54" s="4" t="s">
        <v>93</v>
      </c>
      <c r="R54" s="7" t="s">
        <v>163</v>
      </c>
      <c r="S54" s="6" t="s">
        <v>94</v>
      </c>
      <c r="T54" s="4" t="s">
        <v>388</v>
      </c>
      <c r="U54" s="4" t="s">
        <v>93</v>
      </c>
      <c r="V54" s="7" t="s">
        <v>163</v>
      </c>
      <c r="W54" s="5" t="s">
        <v>154</v>
      </c>
      <c r="X54" s="19"/>
      <c r="Y54" s="64"/>
    </row>
    <row r="55" spans="1:25" ht="14.5" thickBot="1" x14ac:dyDescent="0.35">
      <c r="B55" s="18"/>
      <c r="C55" s="68">
        <f>IF(D55="","",1)</f>
        <v>1</v>
      </c>
      <c r="D55" s="120">
        <v>3880</v>
      </c>
      <c r="E55" s="162">
        <v>44376</v>
      </c>
      <c r="F55" s="219">
        <v>1828111.15</v>
      </c>
      <c r="G55" s="134" t="s">
        <v>142</v>
      </c>
      <c r="H55" s="121" t="s">
        <v>100</v>
      </c>
      <c r="I55" s="121" t="s">
        <v>65</v>
      </c>
      <c r="J55" s="121" t="s">
        <v>69</v>
      </c>
      <c r="K55" s="120" t="s">
        <v>161</v>
      </c>
      <c r="L55" s="123">
        <v>315000</v>
      </c>
      <c r="M55" s="123">
        <v>1</v>
      </c>
      <c r="N55" s="224">
        <v>0.55000000000000004</v>
      </c>
      <c r="O55" s="152">
        <v>200000</v>
      </c>
      <c r="P55" s="175">
        <v>44478</v>
      </c>
      <c r="Q55" s="175">
        <v>44406</v>
      </c>
      <c r="R55" s="176"/>
      <c r="S55" s="109">
        <v>115000</v>
      </c>
      <c r="T55" s="162">
        <v>44478</v>
      </c>
      <c r="U55" s="162">
        <v>44406</v>
      </c>
      <c r="V55" s="108"/>
      <c r="W55" s="110"/>
      <c r="X55" s="19"/>
      <c r="Y55" s="10"/>
    </row>
    <row r="56" spans="1:25" x14ac:dyDescent="0.3">
      <c r="B56" s="18"/>
      <c r="C56" s="72">
        <f>IFERROR(IF(D56="","",C55+1),"")</f>
        <v>2</v>
      </c>
      <c r="D56" s="121">
        <v>3880</v>
      </c>
      <c r="E56" s="167">
        <v>44376</v>
      </c>
      <c r="F56" s="219">
        <v>1828111.15</v>
      </c>
      <c r="G56" s="121" t="s">
        <v>142</v>
      </c>
      <c r="H56" s="121" t="s">
        <v>100</v>
      </c>
      <c r="I56" s="121" t="s">
        <v>47</v>
      </c>
      <c r="J56" s="121" t="s">
        <v>48</v>
      </c>
      <c r="K56" s="121" t="s">
        <v>160</v>
      </c>
      <c r="L56" s="122">
        <v>41800</v>
      </c>
      <c r="M56" s="122">
        <v>100</v>
      </c>
      <c r="N56" s="228">
        <v>12.3</v>
      </c>
      <c r="O56" s="153">
        <v>41800</v>
      </c>
      <c r="P56" s="163">
        <v>44481</v>
      </c>
      <c r="Q56" s="177">
        <v>44411</v>
      </c>
      <c r="R56" s="178"/>
      <c r="S56" s="144"/>
      <c r="T56" s="142"/>
      <c r="U56" s="142"/>
      <c r="V56" s="143"/>
      <c r="W56" s="145"/>
      <c r="X56" s="19"/>
      <c r="Y56" s="10"/>
    </row>
    <row r="57" spans="1:25" ht="14.5" thickBot="1" x14ac:dyDescent="0.35">
      <c r="B57" s="18"/>
      <c r="C57" s="72">
        <f t="shared" ref="C57:C58" si="2">IFERROR(IF(D57="","",C56+1),"")</f>
        <v>3</v>
      </c>
      <c r="D57" s="121">
        <v>3880</v>
      </c>
      <c r="E57" s="167">
        <v>44376</v>
      </c>
      <c r="F57" s="219">
        <v>1828111.15</v>
      </c>
      <c r="G57" s="121" t="s">
        <v>142</v>
      </c>
      <c r="H57" s="121" t="s">
        <v>100</v>
      </c>
      <c r="I57" s="121" t="s">
        <v>59</v>
      </c>
      <c r="J57" s="121" t="s">
        <v>63</v>
      </c>
      <c r="K57" s="121" t="s">
        <v>162</v>
      </c>
      <c r="L57" s="122">
        <v>33000</v>
      </c>
      <c r="M57" s="122">
        <v>50</v>
      </c>
      <c r="N57" s="228">
        <v>2</v>
      </c>
      <c r="O57" s="154">
        <v>33000</v>
      </c>
      <c r="P57" s="165">
        <v>44481</v>
      </c>
      <c r="Q57" s="179">
        <v>44411</v>
      </c>
      <c r="R57" s="178"/>
      <c r="S57" s="144"/>
      <c r="T57" s="142"/>
      <c r="U57" s="142"/>
      <c r="V57" s="143"/>
      <c r="W57" s="145"/>
      <c r="X57" s="19"/>
      <c r="Y57" s="10"/>
    </row>
    <row r="58" spans="1:25" x14ac:dyDescent="0.3">
      <c r="B58" s="18"/>
      <c r="C58" s="76" t="str">
        <f t="shared" si="2"/>
        <v/>
      </c>
      <c r="D58" s="126"/>
      <c r="E58" s="168"/>
      <c r="F58" s="128"/>
      <c r="G58" s="114"/>
      <c r="H58" s="111"/>
      <c r="I58" s="111"/>
      <c r="J58" s="111"/>
      <c r="K58" s="126"/>
      <c r="L58" s="129"/>
      <c r="M58" s="129"/>
      <c r="N58" s="130"/>
      <c r="O58" s="117"/>
      <c r="P58" s="112"/>
      <c r="Q58" s="112"/>
      <c r="R58" s="131"/>
      <c r="S58" s="132"/>
      <c r="T58" s="127"/>
      <c r="U58" s="127"/>
      <c r="V58" s="131"/>
      <c r="W58" s="133"/>
      <c r="X58" s="19"/>
      <c r="Y58" s="10"/>
    </row>
    <row r="59" spans="1:25" x14ac:dyDescent="0.3">
      <c r="B59" s="18"/>
      <c r="C59" s="85"/>
      <c r="D59" s="85"/>
      <c r="E59" s="158"/>
      <c r="F59" s="85"/>
      <c r="G59" s="85"/>
      <c r="H59" s="85"/>
      <c r="I59" s="85"/>
      <c r="J59" s="85"/>
      <c r="K59" s="85"/>
      <c r="L59" s="85"/>
      <c r="M59" s="85"/>
      <c r="N59" s="85"/>
      <c r="O59" s="85"/>
      <c r="P59" s="85"/>
      <c r="Q59" s="85"/>
      <c r="R59" s="85"/>
      <c r="S59" s="85"/>
      <c r="T59" s="85"/>
      <c r="U59" s="85"/>
      <c r="V59" s="85"/>
      <c r="W59" s="85"/>
      <c r="X59" s="19"/>
      <c r="Y59" s="10"/>
    </row>
    <row r="60" spans="1:25" ht="15.5" x14ac:dyDescent="0.35">
      <c r="B60" s="18"/>
      <c r="C60" s="85" t="s">
        <v>1416</v>
      </c>
      <c r="D60" s="85"/>
      <c r="E60" s="85"/>
      <c r="F60" s="85"/>
      <c r="G60" s="85"/>
      <c r="H60" s="85"/>
      <c r="I60" s="85"/>
      <c r="J60" s="85"/>
      <c r="K60" s="85"/>
      <c r="L60" s="85"/>
      <c r="M60" s="85"/>
      <c r="N60" s="85"/>
      <c r="O60" s="85"/>
      <c r="P60" s="85"/>
      <c r="Q60" s="85"/>
      <c r="R60" s="85"/>
      <c r="S60" s="85"/>
      <c r="T60" s="85"/>
      <c r="U60" s="85"/>
      <c r="V60" s="85"/>
      <c r="W60" s="85"/>
      <c r="X60" s="19"/>
      <c r="Y60" s="10"/>
    </row>
    <row r="61" spans="1:25" ht="14.5" thickBot="1" x14ac:dyDescent="0.35">
      <c r="B61" s="18"/>
      <c r="C61" s="267"/>
      <c r="D61" s="270" t="s">
        <v>1024</v>
      </c>
      <c r="E61" s="271"/>
      <c r="F61" s="271"/>
      <c r="G61" s="272"/>
      <c r="H61" s="276" t="s">
        <v>1025</v>
      </c>
      <c r="I61" s="277"/>
      <c r="J61" s="277"/>
      <c r="K61" s="277"/>
      <c r="L61" s="277"/>
      <c r="M61" s="277"/>
      <c r="N61" s="278"/>
      <c r="O61" s="281" t="s">
        <v>269</v>
      </c>
      <c r="P61" s="281"/>
      <c r="Q61" s="281"/>
      <c r="R61" s="281"/>
      <c r="S61" s="281"/>
      <c r="T61" s="281"/>
      <c r="U61" s="281"/>
      <c r="V61" s="281"/>
      <c r="W61" s="1"/>
      <c r="X61" s="19"/>
      <c r="Y61" s="10"/>
    </row>
    <row r="62" spans="1:25" x14ac:dyDescent="0.3">
      <c r="B62" s="18"/>
      <c r="C62" s="268"/>
      <c r="D62" s="273"/>
      <c r="E62" s="274"/>
      <c r="F62" s="274"/>
      <c r="G62" s="275"/>
      <c r="H62" s="279"/>
      <c r="I62" s="280"/>
      <c r="J62" s="280"/>
      <c r="K62" s="280"/>
      <c r="L62" s="280"/>
      <c r="M62" s="280"/>
      <c r="N62" s="280"/>
      <c r="O62" s="282" t="s">
        <v>264</v>
      </c>
      <c r="P62" s="283"/>
      <c r="Q62" s="283"/>
      <c r="R62" s="284"/>
      <c r="S62" s="264" t="s">
        <v>268</v>
      </c>
      <c r="T62" s="265"/>
      <c r="U62" s="265"/>
      <c r="V62" s="266"/>
      <c r="W62" s="5"/>
      <c r="X62" s="19"/>
      <c r="Y62" s="10"/>
    </row>
    <row r="63" spans="1:25" s="67" customFormat="1" ht="42.5" thickBot="1" x14ac:dyDescent="0.35">
      <c r="A63" s="10"/>
      <c r="B63" s="18"/>
      <c r="C63" s="269"/>
      <c r="D63" s="96" t="s">
        <v>95</v>
      </c>
      <c r="E63" s="96" t="s">
        <v>92</v>
      </c>
      <c r="F63" s="2" t="s">
        <v>1419</v>
      </c>
      <c r="G63" s="96" t="s">
        <v>235</v>
      </c>
      <c r="H63" s="97" t="s">
        <v>3</v>
      </c>
      <c r="I63" s="97" t="s">
        <v>1</v>
      </c>
      <c r="J63" s="97" t="s">
        <v>2</v>
      </c>
      <c r="K63" s="97" t="s">
        <v>1000</v>
      </c>
      <c r="L63" s="97" t="s">
        <v>271</v>
      </c>
      <c r="M63" s="97" t="s">
        <v>270</v>
      </c>
      <c r="N63" s="3" t="s">
        <v>1420</v>
      </c>
      <c r="O63" s="6" t="s">
        <v>94</v>
      </c>
      <c r="P63" s="4" t="s">
        <v>388</v>
      </c>
      <c r="Q63" s="4" t="s">
        <v>93</v>
      </c>
      <c r="R63" s="7" t="s">
        <v>163</v>
      </c>
      <c r="S63" s="6" t="s">
        <v>94</v>
      </c>
      <c r="T63" s="4" t="s">
        <v>388</v>
      </c>
      <c r="U63" s="4" t="s">
        <v>93</v>
      </c>
      <c r="V63" s="7" t="s">
        <v>163</v>
      </c>
      <c r="W63" s="5" t="s">
        <v>154</v>
      </c>
      <c r="X63" s="19"/>
      <c r="Y63" s="64"/>
    </row>
    <row r="64" spans="1:25" ht="14.5" thickBot="1" x14ac:dyDescent="0.35">
      <c r="B64" s="18"/>
      <c r="C64" s="68">
        <f>IF(D64="","",1)</f>
        <v>1</v>
      </c>
      <c r="D64" s="120">
        <v>3880</v>
      </c>
      <c r="E64" s="162">
        <v>44376</v>
      </c>
      <c r="F64" s="219">
        <v>1828111.15</v>
      </c>
      <c r="G64" s="134" t="s">
        <v>142</v>
      </c>
      <c r="H64" s="121" t="s">
        <v>100</v>
      </c>
      <c r="I64" s="121" t="s">
        <v>65</v>
      </c>
      <c r="J64" s="121" t="s">
        <v>69</v>
      </c>
      <c r="K64" s="120" t="s">
        <v>161</v>
      </c>
      <c r="L64" s="123">
        <v>315000</v>
      </c>
      <c r="M64" s="123">
        <v>1</v>
      </c>
      <c r="N64" s="224">
        <v>0.55000000000000004</v>
      </c>
      <c r="O64" s="109">
        <v>200000</v>
      </c>
      <c r="P64" s="162">
        <v>44478</v>
      </c>
      <c r="Q64" s="173">
        <v>44406</v>
      </c>
      <c r="R64" s="180">
        <v>44476</v>
      </c>
      <c r="S64" s="106">
        <v>115000</v>
      </c>
      <c r="T64" s="162">
        <v>44478</v>
      </c>
      <c r="U64" s="173">
        <v>44406</v>
      </c>
      <c r="V64" s="174">
        <v>44476</v>
      </c>
      <c r="W64" s="110"/>
      <c r="X64" s="19"/>
      <c r="Y64" s="10"/>
    </row>
    <row r="65" spans="2:25" x14ac:dyDescent="0.3">
      <c r="B65" s="18"/>
      <c r="C65" s="72">
        <f>IFERROR(IF(D65="","",C64+1),"")</f>
        <v>2</v>
      </c>
      <c r="D65" s="121">
        <v>3880</v>
      </c>
      <c r="E65" s="167">
        <v>44376</v>
      </c>
      <c r="F65" s="219">
        <v>1828111.15</v>
      </c>
      <c r="G65" s="121" t="s">
        <v>142</v>
      </c>
      <c r="H65" s="121" t="s">
        <v>100</v>
      </c>
      <c r="I65" s="121" t="s">
        <v>47</v>
      </c>
      <c r="J65" s="121" t="s">
        <v>48</v>
      </c>
      <c r="K65" s="121" t="s">
        <v>160</v>
      </c>
      <c r="L65" s="122">
        <v>41800</v>
      </c>
      <c r="M65" s="122">
        <v>100</v>
      </c>
      <c r="N65" s="228">
        <v>12.3</v>
      </c>
      <c r="O65" s="144">
        <v>41800</v>
      </c>
      <c r="P65" s="167">
        <v>44481</v>
      </c>
      <c r="Q65" s="181">
        <v>44411</v>
      </c>
      <c r="R65" s="182">
        <v>44479</v>
      </c>
      <c r="S65" s="141"/>
      <c r="T65" s="142"/>
      <c r="U65" s="142"/>
      <c r="V65" s="155"/>
      <c r="W65" s="145"/>
      <c r="X65" s="19"/>
      <c r="Y65" s="10"/>
    </row>
    <row r="66" spans="2:25" ht="14.5" thickBot="1" x14ac:dyDescent="0.35">
      <c r="B66" s="18"/>
      <c r="C66" s="72">
        <f t="shared" ref="C66:C67" si="3">IFERROR(IF(D66="","",C65+1),"")</f>
        <v>3</v>
      </c>
      <c r="D66" s="121">
        <v>3880</v>
      </c>
      <c r="E66" s="167">
        <v>44376</v>
      </c>
      <c r="F66" s="219">
        <v>1828111.15</v>
      </c>
      <c r="G66" s="121" t="s">
        <v>142</v>
      </c>
      <c r="H66" s="121" t="s">
        <v>100</v>
      </c>
      <c r="I66" s="121" t="s">
        <v>59</v>
      </c>
      <c r="J66" s="121" t="s">
        <v>63</v>
      </c>
      <c r="K66" s="121" t="s">
        <v>162</v>
      </c>
      <c r="L66" s="122">
        <v>33000</v>
      </c>
      <c r="M66" s="122">
        <v>50</v>
      </c>
      <c r="N66" s="228">
        <v>2</v>
      </c>
      <c r="O66" s="144">
        <v>33000</v>
      </c>
      <c r="P66" s="167">
        <v>44481</v>
      </c>
      <c r="Q66" s="181">
        <v>44411</v>
      </c>
      <c r="R66" s="183">
        <v>44479</v>
      </c>
      <c r="S66" s="141"/>
      <c r="T66" s="142"/>
      <c r="U66" s="142"/>
      <c r="V66" s="143"/>
      <c r="W66" s="145"/>
      <c r="X66" s="19"/>
      <c r="Y66" s="10"/>
    </row>
    <row r="67" spans="2:25" x14ac:dyDescent="0.3">
      <c r="B67" s="18"/>
      <c r="C67" s="76" t="str">
        <f t="shared" si="3"/>
        <v/>
      </c>
      <c r="D67" s="126"/>
      <c r="E67" s="168"/>
      <c r="F67" s="128"/>
      <c r="G67" s="114"/>
      <c r="H67" s="111"/>
      <c r="I67" s="111"/>
      <c r="J67" s="111"/>
      <c r="K67" s="126"/>
      <c r="L67" s="129"/>
      <c r="M67" s="129"/>
      <c r="N67" s="130"/>
      <c r="O67" s="132"/>
      <c r="P67" s="127"/>
      <c r="Q67" s="127"/>
      <c r="R67" s="118"/>
      <c r="S67" s="132"/>
      <c r="T67" s="127"/>
      <c r="U67" s="127"/>
      <c r="V67" s="131"/>
      <c r="W67" s="133"/>
      <c r="X67" s="19"/>
      <c r="Y67" s="10"/>
    </row>
    <row r="68" spans="2:25" ht="14.5" thickBot="1" x14ac:dyDescent="0.35">
      <c r="B68" s="22"/>
      <c r="C68" s="93"/>
      <c r="D68" s="94"/>
      <c r="E68" s="94"/>
      <c r="F68" s="86"/>
      <c r="G68" s="86"/>
      <c r="H68" s="86"/>
      <c r="I68" s="86"/>
      <c r="J68" s="86"/>
      <c r="K68" s="86"/>
      <c r="L68" s="86"/>
      <c r="M68" s="86"/>
      <c r="N68" s="86"/>
      <c r="O68" s="86"/>
      <c r="P68" s="86"/>
      <c r="Q68" s="86"/>
      <c r="R68" s="86"/>
      <c r="S68" s="86"/>
      <c r="T68" s="86"/>
      <c r="U68" s="86"/>
      <c r="V68" s="86"/>
      <c r="W68" s="86"/>
      <c r="X68" s="23"/>
      <c r="Y68" s="10"/>
    </row>
    <row r="69" spans="2:25" x14ac:dyDescent="0.3"/>
    <row r="79" spans="2:25" hidden="1" x14ac:dyDescent="0.3">
      <c r="B79" s="10"/>
      <c r="C79" s="10"/>
      <c r="D79" s="10"/>
      <c r="E79" s="10"/>
      <c r="F79" s="10"/>
      <c r="G79" s="10"/>
      <c r="H79" s="10"/>
      <c r="I79" s="10"/>
      <c r="J79" s="10"/>
      <c r="K79" s="10"/>
      <c r="L79" s="10"/>
      <c r="M79" s="10"/>
      <c r="N79" s="10"/>
      <c r="O79" s="10"/>
      <c r="P79" s="10"/>
      <c r="Q79" s="10"/>
      <c r="R79" s="10"/>
      <c r="S79" s="10"/>
      <c r="T79" s="10"/>
      <c r="U79" s="10"/>
      <c r="V79" s="10"/>
    </row>
    <row r="90" spans="14:14" hidden="1" x14ac:dyDescent="0.3">
      <c r="N90" s="80"/>
    </row>
    <row r="91" spans="14:14" hidden="1" x14ac:dyDescent="0.3">
      <c r="N91" s="80"/>
    </row>
    <row r="92" spans="14:14" hidden="1" x14ac:dyDescent="0.3">
      <c r="N92" s="81"/>
    </row>
  </sheetData>
  <sheetProtection algorithmName="SHA-512" hashValue="avnkbFqi5EGAraw3IoXIHQ8t+9l0LNs3sx3ADXiadNHMQa+Zgif7TftHXZvIbft5k+QY6DU0NLJn284sq+URgw==" saltValue="cE2GTdYS8QaPM7mXDKZ5WQ==" spinCount="100000" sheet="1" formatColumns="0" selectLockedCells="1" selectUnlockedCells="1"/>
  <mergeCells count="43">
    <mergeCell ref="C61:C63"/>
    <mergeCell ref="D61:G62"/>
    <mergeCell ref="H61:N62"/>
    <mergeCell ref="O61:V61"/>
    <mergeCell ref="O62:R62"/>
    <mergeCell ref="S62:V62"/>
    <mergeCell ref="C52:C54"/>
    <mergeCell ref="D52:G53"/>
    <mergeCell ref="H52:N53"/>
    <mergeCell ref="O52:V52"/>
    <mergeCell ref="O53:R53"/>
    <mergeCell ref="S53:V53"/>
    <mergeCell ref="C43:C45"/>
    <mergeCell ref="D43:G44"/>
    <mergeCell ref="H43:N44"/>
    <mergeCell ref="O43:V43"/>
    <mergeCell ref="O44:R44"/>
    <mergeCell ref="S44:V44"/>
    <mergeCell ref="C34:C36"/>
    <mergeCell ref="D34:G35"/>
    <mergeCell ref="H34:N35"/>
    <mergeCell ref="O34:V34"/>
    <mergeCell ref="O35:R35"/>
    <mergeCell ref="S35:V35"/>
    <mergeCell ref="C24:C26"/>
    <mergeCell ref="D24:G25"/>
    <mergeCell ref="H24:N25"/>
    <mergeCell ref="O24:V24"/>
    <mergeCell ref="O25:R25"/>
    <mergeCell ref="S25:V25"/>
    <mergeCell ref="C17:C19"/>
    <mergeCell ref="D17:G18"/>
    <mergeCell ref="H17:N18"/>
    <mergeCell ref="O17:V17"/>
    <mergeCell ref="O18:R18"/>
    <mergeCell ref="S18:V18"/>
    <mergeCell ref="S11:V11"/>
    <mergeCell ref="C3:E3"/>
    <mergeCell ref="C10:C12"/>
    <mergeCell ref="D10:G11"/>
    <mergeCell ref="H10:N11"/>
    <mergeCell ref="O10:V10"/>
    <mergeCell ref="O11:R11"/>
  </mergeCells>
  <conditionalFormatting sqref="G13">
    <cfRule type="containsBlanks" dxfId="22" priority="50">
      <formula>LEN(TRIM(G13))=0</formula>
    </cfRule>
  </conditionalFormatting>
  <conditionalFormatting sqref="C13:C14">
    <cfRule type="containsBlanks" dxfId="21" priority="49">
      <formula>LEN(TRIM(C13))=0</formula>
    </cfRule>
  </conditionalFormatting>
  <conditionalFormatting sqref="C20:C21">
    <cfRule type="containsBlanks" dxfId="20" priority="45">
      <formula>LEN(TRIM(C20))=0</formula>
    </cfRule>
  </conditionalFormatting>
  <conditionalFormatting sqref="G27">
    <cfRule type="containsBlanks" dxfId="19" priority="42">
      <formula>LEN(TRIM(G27))=0</formula>
    </cfRule>
  </conditionalFormatting>
  <conditionalFormatting sqref="C27:C28">
    <cfRule type="containsBlanks" dxfId="18" priority="41">
      <formula>LEN(TRIM(C27))=0</formula>
    </cfRule>
  </conditionalFormatting>
  <conditionalFormatting sqref="G37">
    <cfRule type="containsBlanks" dxfId="17" priority="40">
      <formula>LEN(TRIM(G37))=0</formula>
    </cfRule>
  </conditionalFormatting>
  <conditionalFormatting sqref="C37:C40">
    <cfRule type="containsBlanks" dxfId="16" priority="39">
      <formula>LEN(TRIM(C37))=0</formula>
    </cfRule>
  </conditionalFormatting>
  <conditionalFormatting sqref="C55:C58">
    <cfRule type="containsBlanks" dxfId="15" priority="23">
      <formula>LEN(TRIM(C55))=0</formula>
    </cfRule>
  </conditionalFormatting>
  <conditionalFormatting sqref="C46:C49">
    <cfRule type="containsBlanks" dxfId="14" priority="31">
      <formula>LEN(TRIM(C46))=0</formula>
    </cfRule>
  </conditionalFormatting>
  <conditionalFormatting sqref="C64:C67">
    <cfRule type="containsBlanks" dxfId="13" priority="17">
      <formula>LEN(TRIM(C64))=0</formula>
    </cfRule>
  </conditionalFormatting>
  <conditionalFormatting sqref="G46">
    <cfRule type="containsBlanks" dxfId="12" priority="4">
      <formula>LEN(TRIM(G46))=0</formula>
    </cfRule>
  </conditionalFormatting>
  <conditionalFormatting sqref="G64">
    <cfRule type="containsBlanks" dxfId="11" priority="2">
      <formula>LEN(TRIM(G64))=0</formula>
    </cfRule>
  </conditionalFormatting>
  <conditionalFormatting sqref="G55">
    <cfRule type="containsBlanks" dxfId="10" priority="3">
      <formula>LEN(TRIM(G55))=0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2518-F5EB-492D-B081-2A058C6812B8}">
  <sheetPr>
    <tabColor theme="7"/>
  </sheetPr>
  <dimension ref="A1:AT115"/>
  <sheetViews>
    <sheetView showGridLines="0" zoomScale="55" zoomScaleNormal="55" workbookViewId="0">
      <selection activeCell="A4" sqref="A4"/>
    </sheetView>
  </sheetViews>
  <sheetFormatPr defaultColWidth="0" defaultRowHeight="14" zeroHeight="1" x14ac:dyDescent="0.3"/>
  <cols>
    <col min="1" max="1" width="3.7265625" style="57" customWidth="1"/>
    <col min="2" max="2" width="5.7265625" style="57" customWidth="1"/>
    <col min="3" max="3" width="9.1796875" style="57" customWidth="1"/>
    <col min="4" max="4" width="21.1796875" style="57" customWidth="1"/>
    <col min="5" max="7" width="15.7265625" style="57" customWidth="1"/>
    <col min="8" max="8" width="31.54296875" style="57" bestFit="1" customWidth="1"/>
    <col min="9" max="9" width="48" style="57" bestFit="1" customWidth="1"/>
    <col min="10" max="10" width="29.26953125" style="57" bestFit="1" customWidth="1"/>
    <col min="11" max="11" width="48.7265625" style="57" customWidth="1"/>
    <col min="12" max="38" width="15.7265625" style="57" customWidth="1"/>
    <col min="39" max="39" width="20.7265625" style="57" customWidth="1"/>
    <col min="40" max="40" width="5.7265625" style="57" customWidth="1"/>
    <col min="41" max="41" width="3.7265625" style="57" customWidth="1"/>
    <col min="42" max="46" width="0" style="57" hidden="1" customWidth="1"/>
    <col min="47" max="16384" width="9.1796875" style="57" hidden="1"/>
  </cols>
  <sheetData>
    <row r="1" spans="1:41" ht="14.5" thickBot="1" x14ac:dyDescent="0.35">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1:41" x14ac:dyDescent="0.3">
      <c r="A2" s="10"/>
      <c r="B2" s="58"/>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60"/>
      <c r="AO2" s="10"/>
    </row>
    <row r="3" spans="1:41" x14ac:dyDescent="0.3">
      <c r="A3" s="10"/>
      <c r="B3" s="61"/>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3"/>
      <c r="AO3" s="10"/>
    </row>
    <row r="4" spans="1:41" x14ac:dyDescent="0.3">
      <c r="A4" s="10"/>
      <c r="B4" s="61"/>
      <c r="C4" s="298" t="s">
        <v>1414</v>
      </c>
      <c r="D4" s="298"/>
      <c r="E4" s="285"/>
      <c r="F4" s="286"/>
      <c r="G4" s="286"/>
      <c r="H4" s="286"/>
      <c r="I4" s="286"/>
      <c r="J4" s="286"/>
      <c r="K4" s="286"/>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3"/>
      <c r="AO4" s="10"/>
    </row>
    <row r="5" spans="1:41" ht="15" customHeight="1" x14ac:dyDescent="0.3">
      <c r="A5" s="10"/>
      <c r="B5" s="61"/>
      <c r="C5" s="298" t="s">
        <v>0</v>
      </c>
      <c r="D5" s="298"/>
      <c r="E5" s="285"/>
      <c r="F5" s="286"/>
      <c r="G5" s="286"/>
      <c r="H5" s="286"/>
      <c r="I5" s="286"/>
      <c r="J5" s="286"/>
      <c r="K5" s="286"/>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3"/>
      <c r="AO5" s="10"/>
    </row>
    <row r="6" spans="1:41" ht="15" customHeight="1" x14ac:dyDescent="0.3">
      <c r="A6" s="10"/>
      <c r="B6" s="61"/>
      <c r="C6" s="299" t="s">
        <v>999</v>
      </c>
      <c r="D6" s="299"/>
      <c r="E6" s="285"/>
      <c r="F6" s="286"/>
      <c r="G6" s="286"/>
      <c r="H6" s="286"/>
      <c r="I6" s="286"/>
      <c r="J6" s="286"/>
      <c r="K6" s="286"/>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3"/>
      <c r="AO6" s="10"/>
    </row>
    <row r="7" spans="1:41" ht="14.5" thickBot="1" x14ac:dyDescent="0.35">
      <c r="A7" s="10"/>
      <c r="B7" s="61"/>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3"/>
      <c r="AO7" s="10"/>
    </row>
    <row r="8" spans="1:41" ht="20.149999999999999" customHeight="1" thickBot="1" x14ac:dyDescent="0.35">
      <c r="A8" s="10"/>
      <c r="B8" s="61"/>
      <c r="C8" s="287"/>
      <c r="D8" s="290" t="s">
        <v>1024</v>
      </c>
      <c r="E8" s="291"/>
      <c r="F8" s="291"/>
      <c r="G8" s="292"/>
      <c r="H8" s="293" t="s">
        <v>1025</v>
      </c>
      <c r="I8" s="294"/>
      <c r="J8" s="294"/>
      <c r="K8" s="294"/>
      <c r="L8" s="294"/>
      <c r="M8" s="294"/>
      <c r="N8" s="295"/>
      <c r="O8" s="296" t="s">
        <v>269</v>
      </c>
      <c r="P8" s="296"/>
      <c r="Q8" s="296"/>
      <c r="R8" s="296"/>
      <c r="S8" s="296"/>
      <c r="T8" s="296"/>
      <c r="U8" s="296"/>
      <c r="V8" s="296"/>
      <c r="W8" s="296"/>
      <c r="X8" s="296"/>
      <c r="Y8" s="296"/>
      <c r="Z8" s="296"/>
      <c r="AA8" s="296"/>
      <c r="AB8" s="296"/>
      <c r="AC8" s="296"/>
      <c r="AD8" s="296"/>
      <c r="AE8" s="296"/>
      <c r="AF8" s="296"/>
      <c r="AG8" s="296"/>
      <c r="AH8" s="296"/>
      <c r="AI8" s="296"/>
      <c r="AJ8" s="296"/>
      <c r="AK8" s="296"/>
      <c r="AL8" s="297"/>
      <c r="AM8" s="196"/>
      <c r="AN8" s="63"/>
      <c r="AO8" s="10"/>
    </row>
    <row r="9" spans="1:41" ht="20.149999999999999" customHeight="1" x14ac:dyDescent="0.3">
      <c r="A9" s="10"/>
      <c r="B9" s="61"/>
      <c r="C9" s="288"/>
      <c r="D9" s="273"/>
      <c r="E9" s="274"/>
      <c r="F9" s="274"/>
      <c r="G9" s="275"/>
      <c r="H9" s="279"/>
      <c r="I9" s="280"/>
      <c r="J9" s="280"/>
      <c r="K9" s="280"/>
      <c r="L9" s="280"/>
      <c r="M9" s="280"/>
      <c r="N9" s="280"/>
      <c r="O9" s="282" t="s">
        <v>264</v>
      </c>
      <c r="P9" s="283"/>
      <c r="Q9" s="283"/>
      <c r="R9" s="284"/>
      <c r="S9" s="264" t="s">
        <v>268</v>
      </c>
      <c r="T9" s="265"/>
      <c r="U9" s="265"/>
      <c r="V9" s="266"/>
      <c r="W9" s="282" t="s">
        <v>267</v>
      </c>
      <c r="X9" s="283"/>
      <c r="Y9" s="283"/>
      <c r="Z9" s="284"/>
      <c r="AA9" s="264" t="s">
        <v>266</v>
      </c>
      <c r="AB9" s="265"/>
      <c r="AC9" s="265"/>
      <c r="AD9" s="266"/>
      <c r="AE9" s="282" t="s">
        <v>265</v>
      </c>
      <c r="AF9" s="283"/>
      <c r="AG9" s="283"/>
      <c r="AH9" s="284"/>
      <c r="AI9" s="264" t="s">
        <v>387</v>
      </c>
      <c r="AJ9" s="265"/>
      <c r="AK9" s="265"/>
      <c r="AL9" s="266"/>
      <c r="AM9" s="197"/>
      <c r="AN9" s="63"/>
      <c r="AO9" s="10"/>
    </row>
    <row r="10" spans="1:41" s="67" customFormat="1" ht="42" x14ac:dyDescent="0.3">
      <c r="A10" s="64"/>
      <c r="B10" s="65"/>
      <c r="C10" s="289"/>
      <c r="D10" s="2" t="s">
        <v>95</v>
      </c>
      <c r="E10" s="2" t="s">
        <v>92</v>
      </c>
      <c r="F10" s="2" t="s">
        <v>1419</v>
      </c>
      <c r="G10" s="2" t="s">
        <v>235</v>
      </c>
      <c r="H10" s="3" t="s">
        <v>3</v>
      </c>
      <c r="I10" s="3" t="s">
        <v>1</v>
      </c>
      <c r="J10" s="3" t="s">
        <v>2</v>
      </c>
      <c r="K10" s="3" t="s">
        <v>1000</v>
      </c>
      <c r="L10" s="3" t="s">
        <v>271</v>
      </c>
      <c r="M10" s="3" t="s">
        <v>270</v>
      </c>
      <c r="N10" s="245" t="s">
        <v>1420</v>
      </c>
      <c r="O10" s="6" t="s">
        <v>94</v>
      </c>
      <c r="P10" s="4" t="s">
        <v>388</v>
      </c>
      <c r="Q10" s="4" t="s">
        <v>93</v>
      </c>
      <c r="R10" s="7" t="s">
        <v>163</v>
      </c>
      <c r="S10" s="6" t="s">
        <v>94</v>
      </c>
      <c r="T10" s="4" t="s">
        <v>388</v>
      </c>
      <c r="U10" s="4" t="s">
        <v>93</v>
      </c>
      <c r="V10" s="7" t="s">
        <v>163</v>
      </c>
      <c r="W10" s="6" t="s">
        <v>94</v>
      </c>
      <c r="X10" s="8" t="s">
        <v>388</v>
      </c>
      <c r="Y10" s="4" t="s">
        <v>93</v>
      </c>
      <c r="Z10" s="7" t="s">
        <v>163</v>
      </c>
      <c r="AA10" s="6" t="s">
        <v>94</v>
      </c>
      <c r="AB10" s="8" t="s">
        <v>388</v>
      </c>
      <c r="AC10" s="4" t="s">
        <v>93</v>
      </c>
      <c r="AD10" s="7" t="s">
        <v>163</v>
      </c>
      <c r="AE10" s="6" t="s">
        <v>94</v>
      </c>
      <c r="AF10" s="8" t="s">
        <v>388</v>
      </c>
      <c r="AG10" s="4" t="s">
        <v>93</v>
      </c>
      <c r="AH10" s="7" t="s">
        <v>163</v>
      </c>
      <c r="AI10" s="6" t="s">
        <v>94</v>
      </c>
      <c r="AJ10" s="8" t="s">
        <v>388</v>
      </c>
      <c r="AK10" s="4" t="s">
        <v>93</v>
      </c>
      <c r="AL10" s="7" t="s">
        <v>163</v>
      </c>
      <c r="AM10" s="197" t="s">
        <v>154</v>
      </c>
      <c r="AN10" s="66"/>
      <c r="AO10" s="64"/>
    </row>
    <row r="11" spans="1:41" x14ac:dyDescent="0.3">
      <c r="A11" s="10"/>
      <c r="B11" s="61"/>
      <c r="C11" s="189" t="str">
        <f>IF(D11="","",1)</f>
        <v/>
      </c>
      <c r="D11" s="233"/>
      <c r="E11" s="236"/>
      <c r="F11" s="237"/>
      <c r="G11" s="229"/>
      <c r="H11" s="69"/>
      <c r="I11" s="69"/>
      <c r="J11" s="69"/>
      <c r="K11" s="69"/>
      <c r="L11" s="70"/>
      <c r="M11" s="70"/>
      <c r="N11" s="241"/>
      <c r="O11" s="71"/>
      <c r="P11" s="159"/>
      <c r="Q11" s="159"/>
      <c r="R11" s="159"/>
      <c r="S11" s="71"/>
      <c r="T11" s="159"/>
      <c r="U11" s="159"/>
      <c r="V11" s="159"/>
      <c r="W11" s="71"/>
      <c r="X11" s="159"/>
      <c r="Y11" s="159"/>
      <c r="Z11" s="159"/>
      <c r="AA11" s="71"/>
      <c r="AB11" s="159"/>
      <c r="AC11" s="159"/>
      <c r="AD11" s="159"/>
      <c r="AE11" s="71"/>
      <c r="AF11" s="159"/>
      <c r="AG11" s="159"/>
      <c r="AH11" s="159"/>
      <c r="AI11" s="71"/>
      <c r="AJ11" s="159"/>
      <c r="AK11" s="159"/>
      <c r="AL11" s="214"/>
      <c r="AM11" s="198"/>
      <c r="AN11" s="63"/>
      <c r="AO11" s="10"/>
    </row>
    <row r="12" spans="1:41" x14ac:dyDescent="0.3">
      <c r="A12" s="10"/>
      <c r="B12" s="61"/>
      <c r="C12" s="190" t="str">
        <f>IFERROR(IF(D12="","",C11+1),"")</f>
        <v/>
      </c>
      <c r="D12" s="233"/>
      <c r="E12" s="236"/>
      <c r="F12" s="237"/>
      <c r="G12" s="230"/>
      <c r="H12" s="185"/>
      <c r="I12" s="185"/>
      <c r="J12" s="185"/>
      <c r="K12" s="185"/>
      <c r="L12" s="187"/>
      <c r="M12" s="187"/>
      <c r="N12" s="242"/>
      <c r="O12" s="188"/>
      <c r="P12" s="186"/>
      <c r="Q12" s="186"/>
      <c r="R12" s="186"/>
      <c r="S12" s="188"/>
      <c r="T12" s="186"/>
      <c r="U12" s="186"/>
      <c r="V12" s="186"/>
      <c r="W12" s="188"/>
      <c r="X12" s="186"/>
      <c r="Y12" s="186"/>
      <c r="Z12" s="186"/>
      <c r="AA12" s="188"/>
      <c r="AB12" s="186"/>
      <c r="AC12" s="186"/>
      <c r="AD12" s="186"/>
      <c r="AE12" s="188"/>
      <c r="AF12" s="186"/>
      <c r="AG12" s="186"/>
      <c r="AH12" s="186"/>
      <c r="AI12" s="188"/>
      <c r="AJ12" s="186"/>
      <c r="AK12" s="186"/>
      <c r="AL12" s="215"/>
      <c r="AM12" s="199"/>
      <c r="AN12" s="63"/>
      <c r="AO12" s="10"/>
    </row>
    <row r="13" spans="1:41" x14ac:dyDescent="0.3">
      <c r="A13" s="10"/>
      <c r="B13" s="61"/>
      <c r="C13" s="190" t="str">
        <f t="shared" ref="C13:C57" si="0">IFERROR(IF(D13="","",C12+1),"")</f>
        <v/>
      </c>
      <c r="D13" s="233"/>
      <c r="E13" s="236"/>
      <c r="F13" s="237"/>
      <c r="G13" s="230"/>
      <c r="H13" s="185"/>
      <c r="I13" s="185"/>
      <c r="J13" s="185"/>
      <c r="K13" s="185"/>
      <c r="L13" s="187"/>
      <c r="M13" s="187"/>
      <c r="N13" s="242"/>
      <c r="O13" s="188"/>
      <c r="P13" s="186"/>
      <c r="Q13" s="186"/>
      <c r="R13" s="186"/>
      <c r="S13" s="188"/>
      <c r="T13" s="186"/>
      <c r="U13" s="186"/>
      <c r="V13" s="186"/>
      <c r="W13" s="188"/>
      <c r="X13" s="186"/>
      <c r="Y13" s="186"/>
      <c r="Z13" s="186"/>
      <c r="AA13" s="188"/>
      <c r="AB13" s="186"/>
      <c r="AC13" s="186"/>
      <c r="AD13" s="186"/>
      <c r="AE13" s="188"/>
      <c r="AF13" s="186"/>
      <c r="AG13" s="186"/>
      <c r="AH13" s="186"/>
      <c r="AI13" s="188"/>
      <c r="AJ13" s="186"/>
      <c r="AK13" s="186"/>
      <c r="AL13" s="215"/>
      <c r="AM13" s="199"/>
      <c r="AN13" s="63"/>
      <c r="AO13" s="10"/>
    </row>
    <row r="14" spans="1:41" x14ac:dyDescent="0.3">
      <c r="A14" s="10"/>
      <c r="B14" s="61"/>
      <c r="C14" s="190" t="str">
        <f t="shared" si="0"/>
        <v/>
      </c>
      <c r="D14" s="234"/>
      <c r="E14" s="236"/>
      <c r="F14" s="237"/>
      <c r="G14" s="231"/>
      <c r="H14" s="73"/>
      <c r="I14" s="73"/>
      <c r="J14" s="73"/>
      <c r="K14" s="73"/>
      <c r="L14" s="74"/>
      <c r="M14" s="74"/>
      <c r="N14" s="243"/>
      <c r="O14" s="75"/>
      <c r="P14" s="160"/>
      <c r="Q14" s="160"/>
      <c r="R14" s="160"/>
      <c r="S14" s="75"/>
      <c r="T14" s="160"/>
      <c r="U14" s="160"/>
      <c r="V14" s="160"/>
      <c r="W14" s="75"/>
      <c r="X14" s="160"/>
      <c r="Y14" s="160"/>
      <c r="Z14" s="160"/>
      <c r="AA14" s="75"/>
      <c r="AB14" s="160"/>
      <c r="AC14" s="160"/>
      <c r="AD14" s="160"/>
      <c r="AE14" s="75"/>
      <c r="AF14" s="160"/>
      <c r="AG14" s="160"/>
      <c r="AH14" s="160"/>
      <c r="AI14" s="75"/>
      <c r="AJ14" s="160"/>
      <c r="AK14" s="160"/>
      <c r="AL14" s="216"/>
      <c r="AM14" s="200"/>
      <c r="AN14" s="63"/>
      <c r="AO14" s="10"/>
    </row>
    <row r="15" spans="1:41" x14ac:dyDescent="0.3">
      <c r="A15" s="10"/>
      <c r="B15" s="61"/>
      <c r="C15" s="190" t="str">
        <f t="shared" si="0"/>
        <v/>
      </c>
      <c r="D15" s="234"/>
      <c r="E15" s="236"/>
      <c r="F15" s="237"/>
      <c r="G15" s="231"/>
      <c r="H15" s="73"/>
      <c r="I15" s="73"/>
      <c r="J15" s="73"/>
      <c r="K15" s="73"/>
      <c r="L15" s="74"/>
      <c r="M15" s="74"/>
      <c r="N15" s="243"/>
      <c r="O15" s="75"/>
      <c r="P15" s="160"/>
      <c r="Q15" s="160"/>
      <c r="R15" s="160"/>
      <c r="S15" s="75"/>
      <c r="T15" s="160"/>
      <c r="U15" s="160"/>
      <c r="V15" s="160"/>
      <c r="W15" s="75"/>
      <c r="X15" s="160"/>
      <c r="Y15" s="160"/>
      <c r="Z15" s="160"/>
      <c r="AA15" s="75"/>
      <c r="AB15" s="160"/>
      <c r="AC15" s="160"/>
      <c r="AD15" s="160"/>
      <c r="AE15" s="75"/>
      <c r="AF15" s="160"/>
      <c r="AG15" s="160"/>
      <c r="AH15" s="160"/>
      <c r="AI15" s="75"/>
      <c r="AJ15" s="160"/>
      <c r="AK15" s="160"/>
      <c r="AL15" s="216"/>
      <c r="AM15" s="200"/>
      <c r="AN15" s="63"/>
      <c r="AO15" s="10"/>
    </row>
    <row r="16" spans="1:41" x14ac:dyDescent="0.3">
      <c r="A16" s="10"/>
      <c r="B16" s="61"/>
      <c r="C16" s="190" t="str">
        <f t="shared" si="0"/>
        <v/>
      </c>
      <c r="D16" s="234"/>
      <c r="E16" s="236"/>
      <c r="F16" s="237"/>
      <c r="G16" s="231"/>
      <c r="H16" s="73"/>
      <c r="I16" s="73"/>
      <c r="J16" s="73"/>
      <c r="K16" s="73"/>
      <c r="L16" s="74"/>
      <c r="M16" s="74"/>
      <c r="N16" s="243"/>
      <c r="O16" s="75"/>
      <c r="P16" s="160"/>
      <c r="Q16" s="160"/>
      <c r="R16" s="160"/>
      <c r="S16" s="75"/>
      <c r="T16" s="160"/>
      <c r="U16" s="160"/>
      <c r="V16" s="160"/>
      <c r="W16" s="75"/>
      <c r="X16" s="160"/>
      <c r="Y16" s="160"/>
      <c r="Z16" s="160"/>
      <c r="AA16" s="75"/>
      <c r="AB16" s="160"/>
      <c r="AC16" s="160"/>
      <c r="AD16" s="160"/>
      <c r="AE16" s="75"/>
      <c r="AF16" s="160"/>
      <c r="AG16" s="160"/>
      <c r="AH16" s="160"/>
      <c r="AI16" s="75"/>
      <c r="AJ16" s="160"/>
      <c r="AK16" s="160"/>
      <c r="AL16" s="216"/>
      <c r="AM16" s="200"/>
      <c r="AN16" s="63"/>
      <c r="AO16" s="10"/>
    </row>
    <row r="17" spans="1:41" x14ac:dyDescent="0.3">
      <c r="A17" s="10"/>
      <c r="B17" s="61"/>
      <c r="C17" s="190" t="str">
        <f t="shared" si="0"/>
        <v/>
      </c>
      <c r="D17" s="234"/>
      <c r="E17" s="236"/>
      <c r="F17" s="237"/>
      <c r="G17" s="231"/>
      <c r="H17" s="73"/>
      <c r="I17" s="73"/>
      <c r="J17" s="73"/>
      <c r="K17" s="73"/>
      <c r="L17" s="74"/>
      <c r="M17" s="74"/>
      <c r="N17" s="243"/>
      <c r="O17" s="75"/>
      <c r="P17" s="160"/>
      <c r="Q17" s="160"/>
      <c r="R17" s="160"/>
      <c r="S17" s="75"/>
      <c r="T17" s="160"/>
      <c r="U17" s="160"/>
      <c r="V17" s="160"/>
      <c r="W17" s="75"/>
      <c r="X17" s="160"/>
      <c r="Y17" s="160"/>
      <c r="Z17" s="160"/>
      <c r="AA17" s="75"/>
      <c r="AB17" s="160"/>
      <c r="AC17" s="160"/>
      <c r="AD17" s="160"/>
      <c r="AE17" s="75"/>
      <c r="AF17" s="160"/>
      <c r="AG17" s="160"/>
      <c r="AH17" s="160"/>
      <c r="AI17" s="75"/>
      <c r="AJ17" s="160"/>
      <c r="AK17" s="160"/>
      <c r="AL17" s="216"/>
      <c r="AM17" s="200"/>
      <c r="AN17" s="63"/>
      <c r="AO17" s="10"/>
    </row>
    <row r="18" spans="1:41" x14ac:dyDescent="0.3">
      <c r="A18" s="10"/>
      <c r="B18" s="61"/>
      <c r="C18" s="190" t="str">
        <f t="shared" si="0"/>
        <v/>
      </c>
      <c r="D18" s="234"/>
      <c r="E18" s="236"/>
      <c r="F18" s="237"/>
      <c r="G18" s="231"/>
      <c r="H18" s="73"/>
      <c r="I18" s="73"/>
      <c r="J18" s="73"/>
      <c r="K18" s="73"/>
      <c r="L18" s="74"/>
      <c r="M18" s="74"/>
      <c r="N18" s="243"/>
      <c r="O18" s="75"/>
      <c r="P18" s="160"/>
      <c r="Q18" s="160"/>
      <c r="R18" s="160"/>
      <c r="S18" s="75"/>
      <c r="T18" s="160"/>
      <c r="U18" s="160"/>
      <c r="V18" s="160"/>
      <c r="W18" s="75"/>
      <c r="X18" s="160"/>
      <c r="Y18" s="160"/>
      <c r="Z18" s="160"/>
      <c r="AA18" s="75"/>
      <c r="AB18" s="160"/>
      <c r="AC18" s="160"/>
      <c r="AD18" s="160"/>
      <c r="AE18" s="75"/>
      <c r="AF18" s="160"/>
      <c r="AG18" s="160"/>
      <c r="AH18" s="160"/>
      <c r="AI18" s="75"/>
      <c r="AJ18" s="160"/>
      <c r="AK18" s="160"/>
      <c r="AL18" s="216"/>
      <c r="AM18" s="200"/>
      <c r="AN18" s="63"/>
      <c r="AO18" s="10"/>
    </row>
    <row r="19" spans="1:41" x14ac:dyDescent="0.3">
      <c r="A19" s="10"/>
      <c r="B19" s="61"/>
      <c r="C19" s="190" t="str">
        <f t="shared" si="0"/>
        <v/>
      </c>
      <c r="D19" s="234"/>
      <c r="E19" s="236"/>
      <c r="F19" s="237"/>
      <c r="G19" s="231"/>
      <c r="H19" s="73"/>
      <c r="I19" s="73"/>
      <c r="J19" s="73"/>
      <c r="K19" s="73"/>
      <c r="L19" s="74"/>
      <c r="M19" s="74"/>
      <c r="N19" s="243"/>
      <c r="O19" s="75"/>
      <c r="P19" s="160"/>
      <c r="Q19" s="160"/>
      <c r="R19" s="160"/>
      <c r="S19" s="75"/>
      <c r="T19" s="160"/>
      <c r="U19" s="160"/>
      <c r="V19" s="160"/>
      <c r="W19" s="75"/>
      <c r="X19" s="160"/>
      <c r="Y19" s="160"/>
      <c r="Z19" s="160"/>
      <c r="AA19" s="75"/>
      <c r="AB19" s="160"/>
      <c r="AC19" s="160"/>
      <c r="AD19" s="160"/>
      <c r="AE19" s="75"/>
      <c r="AF19" s="160"/>
      <c r="AG19" s="160"/>
      <c r="AH19" s="160"/>
      <c r="AI19" s="75"/>
      <c r="AJ19" s="160"/>
      <c r="AK19" s="160"/>
      <c r="AL19" s="216"/>
      <c r="AM19" s="200"/>
      <c r="AN19" s="63"/>
      <c r="AO19" s="10"/>
    </row>
    <row r="20" spans="1:41" x14ac:dyDescent="0.3">
      <c r="A20" s="10"/>
      <c r="B20" s="61"/>
      <c r="C20" s="190" t="str">
        <f t="shared" si="0"/>
        <v/>
      </c>
      <c r="D20" s="234"/>
      <c r="E20" s="236"/>
      <c r="F20" s="237"/>
      <c r="G20" s="231"/>
      <c r="H20" s="73"/>
      <c r="I20" s="73"/>
      <c r="J20" s="73"/>
      <c r="K20" s="73"/>
      <c r="L20" s="74"/>
      <c r="M20" s="74"/>
      <c r="N20" s="243"/>
      <c r="O20" s="75"/>
      <c r="P20" s="160"/>
      <c r="Q20" s="160"/>
      <c r="R20" s="160"/>
      <c r="S20" s="75"/>
      <c r="T20" s="160"/>
      <c r="U20" s="160"/>
      <c r="V20" s="160"/>
      <c r="W20" s="75"/>
      <c r="X20" s="160"/>
      <c r="Y20" s="160"/>
      <c r="Z20" s="160"/>
      <c r="AA20" s="75"/>
      <c r="AB20" s="160"/>
      <c r="AC20" s="160"/>
      <c r="AD20" s="160"/>
      <c r="AE20" s="75"/>
      <c r="AF20" s="160"/>
      <c r="AG20" s="160"/>
      <c r="AH20" s="160"/>
      <c r="AI20" s="75"/>
      <c r="AJ20" s="160"/>
      <c r="AK20" s="160"/>
      <c r="AL20" s="216"/>
      <c r="AM20" s="200"/>
      <c r="AN20" s="63"/>
      <c r="AO20" s="10"/>
    </row>
    <row r="21" spans="1:41" x14ac:dyDescent="0.3">
      <c r="A21" s="10"/>
      <c r="B21" s="61"/>
      <c r="C21" s="190" t="str">
        <f t="shared" si="0"/>
        <v/>
      </c>
      <c r="D21" s="234"/>
      <c r="E21" s="236"/>
      <c r="F21" s="237"/>
      <c r="G21" s="231"/>
      <c r="H21" s="73"/>
      <c r="I21" s="73"/>
      <c r="J21" s="73"/>
      <c r="K21" s="73"/>
      <c r="L21" s="74"/>
      <c r="M21" s="74"/>
      <c r="N21" s="243"/>
      <c r="O21" s="75"/>
      <c r="P21" s="160"/>
      <c r="Q21" s="160"/>
      <c r="R21" s="160"/>
      <c r="S21" s="75"/>
      <c r="T21" s="160"/>
      <c r="U21" s="160"/>
      <c r="V21" s="160"/>
      <c r="W21" s="75"/>
      <c r="X21" s="160"/>
      <c r="Y21" s="160"/>
      <c r="Z21" s="160"/>
      <c r="AA21" s="75"/>
      <c r="AB21" s="160"/>
      <c r="AC21" s="160"/>
      <c r="AD21" s="160"/>
      <c r="AE21" s="75"/>
      <c r="AF21" s="160"/>
      <c r="AG21" s="160"/>
      <c r="AH21" s="160"/>
      <c r="AI21" s="75"/>
      <c r="AJ21" s="160"/>
      <c r="AK21" s="160"/>
      <c r="AL21" s="216"/>
      <c r="AM21" s="200"/>
      <c r="AN21" s="63"/>
      <c r="AO21" s="10"/>
    </row>
    <row r="22" spans="1:41" x14ac:dyDescent="0.3">
      <c r="A22" s="10"/>
      <c r="B22" s="61"/>
      <c r="C22" s="190" t="str">
        <f t="shared" si="0"/>
        <v/>
      </c>
      <c r="D22" s="234"/>
      <c r="E22" s="236"/>
      <c r="F22" s="237"/>
      <c r="G22" s="231"/>
      <c r="H22" s="73"/>
      <c r="I22" s="73"/>
      <c r="J22" s="73"/>
      <c r="K22" s="73"/>
      <c r="L22" s="74"/>
      <c r="M22" s="74"/>
      <c r="N22" s="243"/>
      <c r="O22" s="75"/>
      <c r="P22" s="160"/>
      <c r="Q22" s="160"/>
      <c r="R22" s="160"/>
      <c r="S22" s="75"/>
      <c r="T22" s="160"/>
      <c r="U22" s="160"/>
      <c r="V22" s="160"/>
      <c r="W22" s="75"/>
      <c r="X22" s="160"/>
      <c r="Y22" s="160"/>
      <c r="Z22" s="160"/>
      <c r="AA22" s="75"/>
      <c r="AB22" s="160"/>
      <c r="AC22" s="160"/>
      <c r="AD22" s="160"/>
      <c r="AE22" s="75"/>
      <c r="AF22" s="160"/>
      <c r="AG22" s="160"/>
      <c r="AH22" s="160"/>
      <c r="AI22" s="75"/>
      <c r="AJ22" s="160"/>
      <c r="AK22" s="160"/>
      <c r="AL22" s="216"/>
      <c r="AM22" s="200"/>
      <c r="AN22" s="63"/>
      <c r="AO22" s="10"/>
    </row>
    <row r="23" spans="1:41" x14ac:dyDescent="0.3">
      <c r="A23" s="10"/>
      <c r="B23" s="61"/>
      <c r="C23" s="190" t="str">
        <f t="shared" si="0"/>
        <v/>
      </c>
      <c r="D23" s="234"/>
      <c r="E23" s="236"/>
      <c r="F23" s="237"/>
      <c r="G23" s="231"/>
      <c r="H23" s="73"/>
      <c r="I23" s="73"/>
      <c r="J23" s="73"/>
      <c r="K23" s="73"/>
      <c r="L23" s="74"/>
      <c r="M23" s="74"/>
      <c r="N23" s="243"/>
      <c r="O23" s="75"/>
      <c r="P23" s="160"/>
      <c r="Q23" s="160"/>
      <c r="R23" s="160"/>
      <c r="S23" s="75"/>
      <c r="T23" s="160"/>
      <c r="U23" s="160"/>
      <c r="V23" s="160"/>
      <c r="W23" s="75"/>
      <c r="X23" s="160"/>
      <c r="Y23" s="160"/>
      <c r="Z23" s="160"/>
      <c r="AA23" s="75"/>
      <c r="AB23" s="160"/>
      <c r="AC23" s="160"/>
      <c r="AD23" s="160"/>
      <c r="AE23" s="75"/>
      <c r="AF23" s="160"/>
      <c r="AG23" s="160"/>
      <c r="AH23" s="160"/>
      <c r="AI23" s="75"/>
      <c r="AJ23" s="160"/>
      <c r="AK23" s="160"/>
      <c r="AL23" s="216"/>
      <c r="AM23" s="200"/>
      <c r="AN23" s="63"/>
      <c r="AO23" s="10"/>
    </row>
    <row r="24" spans="1:41" x14ac:dyDescent="0.3">
      <c r="A24" s="10"/>
      <c r="B24" s="61"/>
      <c r="C24" s="190" t="str">
        <f t="shared" si="0"/>
        <v/>
      </c>
      <c r="D24" s="234"/>
      <c r="E24" s="236"/>
      <c r="F24" s="237"/>
      <c r="G24" s="231"/>
      <c r="H24" s="73"/>
      <c r="I24" s="73"/>
      <c r="J24" s="73"/>
      <c r="K24" s="73"/>
      <c r="L24" s="74"/>
      <c r="M24" s="74"/>
      <c r="N24" s="243"/>
      <c r="O24" s="75"/>
      <c r="P24" s="160"/>
      <c r="Q24" s="160"/>
      <c r="R24" s="160"/>
      <c r="S24" s="75"/>
      <c r="T24" s="160"/>
      <c r="U24" s="160"/>
      <c r="V24" s="160"/>
      <c r="W24" s="75"/>
      <c r="X24" s="160"/>
      <c r="Y24" s="160"/>
      <c r="Z24" s="160"/>
      <c r="AA24" s="75"/>
      <c r="AB24" s="160"/>
      <c r="AC24" s="160"/>
      <c r="AD24" s="160"/>
      <c r="AE24" s="75"/>
      <c r="AF24" s="160"/>
      <c r="AG24" s="160"/>
      <c r="AH24" s="160"/>
      <c r="AI24" s="75"/>
      <c r="AJ24" s="160"/>
      <c r="AK24" s="160"/>
      <c r="AL24" s="216"/>
      <c r="AM24" s="200"/>
      <c r="AN24" s="63"/>
      <c r="AO24" s="10"/>
    </row>
    <row r="25" spans="1:41" x14ac:dyDescent="0.3">
      <c r="A25" s="10"/>
      <c r="B25" s="61"/>
      <c r="C25" s="190" t="str">
        <f t="shared" si="0"/>
        <v/>
      </c>
      <c r="D25" s="234"/>
      <c r="E25" s="236"/>
      <c r="F25" s="237"/>
      <c r="G25" s="231"/>
      <c r="H25" s="73"/>
      <c r="I25" s="73"/>
      <c r="J25" s="73"/>
      <c r="K25" s="73"/>
      <c r="L25" s="74"/>
      <c r="M25" s="74"/>
      <c r="N25" s="243"/>
      <c r="O25" s="75"/>
      <c r="P25" s="160"/>
      <c r="Q25" s="160"/>
      <c r="R25" s="160"/>
      <c r="S25" s="75"/>
      <c r="T25" s="160"/>
      <c r="U25" s="160"/>
      <c r="V25" s="160"/>
      <c r="W25" s="75"/>
      <c r="X25" s="160"/>
      <c r="Y25" s="160"/>
      <c r="Z25" s="160"/>
      <c r="AA25" s="75"/>
      <c r="AB25" s="160"/>
      <c r="AC25" s="160"/>
      <c r="AD25" s="160"/>
      <c r="AE25" s="75"/>
      <c r="AF25" s="160"/>
      <c r="AG25" s="160"/>
      <c r="AH25" s="160"/>
      <c r="AI25" s="75"/>
      <c r="AJ25" s="160"/>
      <c r="AK25" s="160"/>
      <c r="AL25" s="216"/>
      <c r="AM25" s="200"/>
      <c r="AN25" s="63"/>
      <c r="AO25" s="10"/>
    </row>
    <row r="26" spans="1:41" x14ac:dyDescent="0.3">
      <c r="A26" s="10"/>
      <c r="B26" s="61"/>
      <c r="C26" s="190" t="str">
        <f t="shared" si="0"/>
        <v/>
      </c>
      <c r="D26" s="234"/>
      <c r="E26" s="236"/>
      <c r="F26" s="237"/>
      <c r="G26" s="231"/>
      <c r="H26" s="73"/>
      <c r="I26" s="73"/>
      <c r="J26" s="73"/>
      <c r="K26" s="73"/>
      <c r="L26" s="74"/>
      <c r="M26" s="74"/>
      <c r="N26" s="243"/>
      <c r="O26" s="75"/>
      <c r="P26" s="160"/>
      <c r="Q26" s="160"/>
      <c r="R26" s="160"/>
      <c r="S26" s="75"/>
      <c r="T26" s="160"/>
      <c r="U26" s="160"/>
      <c r="V26" s="160"/>
      <c r="W26" s="75"/>
      <c r="X26" s="160"/>
      <c r="Y26" s="160"/>
      <c r="Z26" s="160"/>
      <c r="AA26" s="75"/>
      <c r="AB26" s="160"/>
      <c r="AC26" s="160"/>
      <c r="AD26" s="160"/>
      <c r="AE26" s="75"/>
      <c r="AF26" s="160"/>
      <c r="AG26" s="160"/>
      <c r="AH26" s="160"/>
      <c r="AI26" s="75"/>
      <c r="AJ26" s="160"/>
      <c r="AK26" s="160"/>
      <c r="AL26" s="216"/>
      <c r="AM26" s="200"/>
      <c r="AN26" s="63"/>
      <c r="AO26" s="10"/>
    </row>
    <row r="27" spans="1:41" x14ac:dyDescent="0.3">
      <c r="A27" s="10"/>
      <c r="B27" s="61"/>
      <c r="C27" s="190" t="str">
        <f t="shared" si="0"/>
        <v/>
      </c>
      <c r="D27" s="234"/>
      <c r="E27" s="236"/>
      <c r="F27" s="237"/>
      <c r="G27" s="231"/>
      <c r="H27" s="73"/>
      <c r="I27" s="73"/>
      <c r="J27" s="73"/>
      <c r="K27" s="73"/>
      <c r="L27" s="74"/>
      <c r="M27" s="74"/>
      <c r="N27" s="243"/>
      <c r="O27" s="75"/>
      <c r="P27" s="160"/>
      <c r="Q27" s="160"/>
      <c r="R27" s="160"/>
      <c r="S27" s="75"/>
      <c r="T27" s="160"/>
      <c r="U27" s="160"/>
      <c r="V27" s="160"/>
      <c r="W27" s="75"/>
      <c r="X27" s="160"/>
      <c r="Y27" s="160"/>
      <c r="Z27" s="160"/>
      <c r="AA27" s="75"/>
      <c r="AB27" s="160"/>
      <c r="AC27" s="160"/>
      <c r="AD27" s="160"/>
      <c r="AE27" s="75"/>
      <c r="AF27" s="160"/>
      <c r="AG27" s="160"/>
      <c r="AH27" s="160"/>
      <c r="AI27" s="75"/>
      <c r="AJ27" s="160"/>
      <c r="AK27" s="160"/>
      <c r="AL27" s="216"/>
      <c r="AM27" s="200"/>
      <c r="AN27" s="63"/>
      <c r="AO27" s="10"/>
    </row>
    <row r="28" spans="1:41" x14ac:dyDescent="0.3">
      <c r="A28" s="10"/>
      <c r="B28" s="61"/>
      <c r="C28" s="190" t="str">
        <f t="shared" si="0"/>
        <v/>
      </c>
      <c r="D28" s="234"/>
      <c r="E28" s="236"/>
      <c r="F28" s="237"/>
      <c r="G28" s="231"/>
      <c r="H28" s="73"/>
      <c r="I28" s="73"/>
      <c r="J28" s="73"/>
      <c r="K28" s="73"/>
      <c r="L28" s="74"/>
      <c r="M28" s="74"/>
      <c r="N28" s="243"/>
      <c r="O28" s="75"/>
      <c r="P28" s="160"/>
      <c r="Q28" s="160"/>
      <c r="R28" s="160"/>
      <c r="S28" s="75"/>
      <c r="T28" s="160"/>
      <c r="U28" s="160"/>
      <c r="V28" s="160"/>
      <c r="W28" s="75"/>
      <c r="X28" s="160"/>
      <c r="Y28" s="160"/>
      <c r="Z28" s="160"/>
      <c r="AA28" s="75"/>
      <c r="AB28" s="160"/>
      <c r="AC28" s="160"/>
      <c r="AD28" s="160"/>
      <c r="AE28" s="75"/>
      <c r="AF28" s="160"/>
      <c r="AG28" s="160"/>
      <c r="AH28" s="160"/>
      <c r="AI28" s="75"/>
      <c r="AJ28" s="160"/>
      <c r="AK28" s="160"/>
      <c r="AL28" s="216"/>
      <c r="AM28" s="200"/>
      <c r="AN28" s="63"/>
      <c r="AO28" s="10"/>
    </row>
    <row r="29" spans="1:41" x14ac:dyDescent="0.3">
      <c r="A29" s="10"/>
      <c r="B29" s="61"/>
      <c r="C29" s="190" t="str">
        <f t="shared" si="0"/>
        <v/>
      </c>
      <c r="D29" s="234"/>
      <c r="E29" s="236"/>
      <c r="F29" s="237"/>
      <c r="G29" s="231"/>
      <c r="H29" s="73"/>
      <c r="I29" s="73"/>
      <c r="J29" s="73"/>
      <c r="K29" s="73"/>
      <c r="L29" s="74"/>
      <c r="M29" s="74"/>
      <c r="N29" s="243"/>
      <c r="O29" s="75"/>
      <c r="P29" s="160"/>
      <c r="Q29" s="160"/>
      <c r="R29" s="160"/>
      <c r="S29" s="75"/>
      <c r="T29" s="160"/>
      <c r="U29" s="160"/>
      <c r="V29" s="160"/>
      <c r="W29" s="75"/>
      <c r="X29" s="160"/>
      <c r="Y29" s="160"/>
      <c r="Z29" s="160"/>
      <c r="AA29" s="75"/>
      <c r="AB29" s="160"/>
      <c r="AC29" s="160"/>
      <c r="AD29" s="160"/>
      <c r="AE29" s="75"/>
      <c r="AF29" s="160"/>
      <c r="AG29" s="160"/>
      <c r="AH29" s="160"/>
      <c r="AI29" s="75"/>
      <c r="AJ29" s="160"/>
      <c r="AK29" s="160"/>
      <c r="AL29" s="216"/>
      <c r="AM29" s="200"/>
      <c r="AN29" s="63"/>
      <c r="AO29" s="10"/>
    </row>
    <row r="30" spans="1:41" x14ac:dyDescent="0.3">
      <c r="A30" s="10"/>
      <c r="B30" s="61"/>
      <c r="C30" s="190" t="str">
        <f t="shared" si="0"/>
        <v/>
      </c>
      <c r="D30" s="234"/>
      <c r="E30" s="236"/>
      <c r="F30" s="237"/>
      <c r="G30" s="231"/>
      <c r="H30" s="73"/>
      <c r="I30" s="73"/>
      <c r="J30" s="73"/>
      <c r="K30" s="73"/>
      <c r="L30" s="74"/>
      <c r="M30" s="74"/>
      <c r="N30" s="243"/>
      <c r="O30" s="75"/>
      <c r="P30" s="160"/>
      <c r="Q30" s="160"/>
      <c r="R30" s="160"/>
      <c r="S30" s="75"/>
      <c r="T30" s="160"/>
      <c r="U30" s="160"/>
      <c r="V30" s="160"/>
      <c r="W30" s="75"/>
      <c r="X30" s="160"/>
      <c r="Y30" s="160"/>
      <c r="Z30" s="160"/>
      <c r="AA30" s="75"/>
      <c r="AB30" s="160"/>
      <c r="AC30" s="160"/>
      <c r="AD30" s="160"/>
      <c r="AE30" s="75"/>
      <c r="AF30" s="160"/>
      <c r="AG30" s="160"/>
      <c r="AH30" s="160"/>
      <c r="AI30" s="75"/>
      <c r="AJ30" s="160"/>
      <c r="AK30" s="160"/>
      <c r="AL30" s="216"/>
      <c r="AM30" s="200"/>
      <c r="AN30" s="63"/>
      <c r="AO30" s="10"/>
    </row>
    <row r="31" spans="1:41" x14ac:dyDescent="0.3">
      <c r="A31" s="10"/>
      <c r="B31" s="61"/>
      <c r="C31" s="190" t="str">
        <f t="shared" si="0"/>
        <v/>
      </c>
      <c r="D31" s="234"/>
      <c r="E31" s="236"/>
      <c r="F31" s="237"/>
      <c r="G31" s="231"/>
      <c r="H31" s="73"/>
      <c r="I31" s="73"/>
      <c r="J31" s="73"/>
      <c r="K31" s="73"/>
      <c r="L31" s="74"/>
      <c r="M31" s="74"/>
      <c r="N31" s="243"/>
      <c r="O31" s="75"/>
      <c r="P31" s="160"/>
      <c r="Q31" s="160"/>
      <c r="R31" s="160"/>
      <c r="S31" s="75"/>
      <c r="T31" s="160"/>
      <c r="U31" s="160"/>
      <c r="V31" s="160"/>
      <c r="W31" s="75"/>
      <c r="X31" s="160"/>
      <c r="Y31" s="160"/>
      <c r="Z31" s="160"/>
      <c r="AA31" s="75"/>
      <c r="AB31" s="160"/>
      <c r="AC31" s="160"/>
      <c r="AD31" s="160"/>
      <c r="AE31" s="75"/>
      <c r="AF31" s="160"/>
      <c r="AG31" s="160"/>
      <c r="AH31" s="160"/>
      <c r="AI31" s="75"/>
      <c r="AJ31" s="160"/>
      <c r="AK31" s="160"/>
      <c r="AL31" s="216"/>
      <c r="AM31" s="200"/>
      <c r="AN31" s="63"/>
      <c r="AO31" s="10"/>
    </row>
    <row r="32" spans="1:41" x14ac:dyDescent="0.3">
      <c r="A32" s="10"/>
      <c r="B32" s="61"/>
      <c r="C32" s="190" t="str">
        <f t="shared" si="0"/>
        <v/>
      </c>
      <c r="D32" s="234"/>
      <c r="E32" s="236"/>
      <c r="F32" s="237"/>
      <c r="G32" s="231"/>
      <c r="H32" s="73"/>
      <c r="I32" s="73"/>
      <c r="J32" s="73"/>
      <c r="K32" s="73"/>
      <c r="L32" s="74"/>
      <c r="M32" s="74"/>
      <c r="N32" s="243"/>
      <c r="O32" s="75"/>
      <c r="P32" s="160"/>
      <c r="Q32" s="160"/>
      <c r="R32" s="160"/>
      <c r="S32" s="75"/>
      <c r="T32" s="160"/>
      <c r="U32" s="160"/>
      <c r="V32" s="160"/>
      <c r="W32" s="75"/>
      <c r="X32" s="160"/>
      <c r="Y32" s="160"/>
      <c r="Z32" s="160"/>
      <c r="AA32" s="75"/>
      <c r="AB32" s="160"/>
      <c r="AC32" s="160"/>
      <c r="AD32" s="160"/>
      <c r="AE32" s="75"/>
      <c r="AF32" s="160"/>
      <c r="AG32" s="160"/>
      <c r="AH32" s="160"/>
      <c r="AI32" s="75"/>
      <c r="AJ32" s="160"/>
      <c r="AK32" s="160"/>
      <c r="AL32" s="216"/>
      <c r="AM32" s="200"/>
      <c r="AN32" s="63"/>
      <c r="AO32" s="10"/>
    </row>
    <row r="33" spans="1:41" x14ac:dyDescent="0.3">
      <c r="A33" s="10"/>
      <c r="B33" s="61"/>
      <c r="C33" s="190" t="str">
        <f t="shared" si="0"/>
        <v/>
      </c>
      <c r="D33" s="234"/>
      <c r="E33" s="236"/>
      <c r="F33" s="237"/>
      <c r="G33" s="231"/>
      <c r="H33" s="73"/>
      <c r="I33" s="73"/>
      <c r="J33" s="73"/>
      <c r="K33" s="73"/>
      <c r="L33" s="74"/>
      <c r="M33" s="74"/>
      <c r="N33" s="243"/>
      <c r="O33" s="75"/>
      <c r="P33" s="160"/>
      <c r="Q33" s="160"/>
      <c r="R33" s="160"/>
      <c r="S33" s="75"/>
      <c r="T33" s="160"/>
      <c r="U33" s="160"/>
      <c r="V33" s="160"/>
      <c r="W33" s="75"/>
      <c r="X33" s="160"/>
      <c r="Y33" s="160"/>
      <c r="Z33" s="160"/>
      <c r="AA33" s="75"/>
      <c r="AB33" s="160"/>
      <c r="AC33" s="160"/>
      <c r="AD33" s="160"/>
      <c r="AE33" s="75"/>
      <c r="AF33" s="160"/>
      <c r="AG33" s="160"/>
      <c r="AH33" s="160"/>
      <c r="AI33" s="75"/>
      <c r="AJ33" s="160"/>
      <c r="AK33" s="160"/>
      <c r="AL33" s="216"/>
      <c r="AM33" s="200"/>
      <c r="AN33" s="63"/>
      <c r="AO33" s="10"/>
    </row>
    <row r="34" spans="1:41" x14ac:dyDescent="0.3">
      <c r="A34" s="10"/>
      <c r="B34" s="61"/>
      <c r="C34" s="190" t="str">
        <f t="shared" si="0"/>
        <v/>
      </c>
      <c r="D34" s="234"/>
      <c r="E34" s="236"/>
      <c r="F34" s="237"/>
      <c r="G34" s="231"/>
      <c r="H34" s="73"/>
      <c r="I34" s="73"/>
      <c r="J34" s="73"/>
      <c r="K34" s="73"/>
      <c r="L34" s="74"/>
      <c r="M34" s="74"/>
      <c r="N34" s="243"/>
      <c r="O34" s="75"/>
      <c r="P34" s="160"/>
      <c r="Q34" s="160"/>
      <c r="R34" s="160"/>
      <c r="S34" s="75"/>
      <c r="T34" s="160"/>
      <c r="U34" s="160"/>
      <c r="V34" s="160"/>
      <c r="W34" s="75"/>
      <c r="X34" s="160"/>
      <c r="Y34" s="160"/>
      <c r="Z34" s="160"/>
      <c r="AA34" s="75"/>
      <c r="AB34" s="160"/>
      <c r="AC34" s="160"/>
      <c r="AD34" s="160"/>
      <c r="AE34" s="75"/>
      <c r="AF34" s="160"/>
      <c r="AG34" s="160"/>
      <c r="AH34" s="160"/>
      <c r="AI34" s="75"/>
      <c r="AJ34" s="160"/>
      <c r="AK34" s="160"/>
      <c r="AL34" s="216"/>
      <c r="AM34" s="200"/>
      <c r="AN34" s="63"/>
      <c r="AO34" s="10"/>
    </row>
    <row r="35" spans="1:41" x14ac:dyDescent="0.3">
      <c r="A35" s="10"/>
      <c r="B35" s="61"/>
      <c r="C35" s="190" t="str">
        <f t="shared" si="0"/>
        <v/>
      </c>
      <c r="D35" s="234"/>
      <c r="E35" s="236"/>
      <c r="F35" s="237"/>
      <c r="G35" s="231"/>
      <c r="H35" s="73"/>
      <c r="I35" s="73"/>
      <c r="J35" s="73"/>
      <c r="K35" s="73"/>
      <c r="L35" s="74"/>
      <c r="M35" s="74"/>
      <c r="N35" s="243"/>
      <c r="O35" s="75"/>
      <c r="P35" s="160"/>
      <c r="Q35" s="160"/>
      <c r="R35" s="160"/>
      <c r="S35" s="75"/>
      <c r="T35" s="160"/>
      <c r="U35" s="160"/>
      <c r="V35" s="160"/>
      <c r="W35" s="75"/>
      <c r="X35" s="160"/>
      <c r="Y35" s="160"/>
      <c r="Z35" s="160"/>
      <c r="AA35" s="75"/>
      <c r="AB35" s="160"/>
      <c r="AC35" s="160"/>
      <c r="AD35" s="160"/>
      <c r="AE35" s="75"/>
      <c r="AF35" s="160"/>
      <c r="AG35" s="160"/>
      <c r="AH35" s="160"/>
      <c r="AI35" s="75"/>
      <c r="AJ35" s="160"/>
      <c r="AK35" s="160"/>
      <c r="AL35" s="216"/>
      <c r="AM35" s="200"/>
      <c r="AN35" s="63"/>
      <c r="AO35" s="10"/>
    </row>
    <row r="36" spans="1:41" x14ac:dyDescent="0.3">
      <c r="A36" s="10"/>
      <c r="B36" s="61"/>
      <c r="C36" s="190" t="str">
        <f t="shared" si="0"/>
        <v/>
      </c>
      <c r="D36" s="234"/>
      <c r="E36" s="236"/>
      <c r="F36" s="237"/>
      <c r="G36" s="231"/>
      <c r="H36" s="73"/>
      <c r="I36" s="73"/>
      <c r="J36" s="73"/>
      <c r="K36" s="73"/>
      <c r="L36" s="74"/>
      <c r="M36" s="74"/>
      <c r="N36" s="243"/>
      <c r="O36" s="75"/>
      <c r="P36" s="160"/>
      <c r="Q36" s="160"/>
      <c r="R36" s="160"/>
      <c r="S36" s="75"/>
      <c r="T36" s="160"/>
      <c r="U36" s="160"/>
      <c r="V36" s="160"/>
      <c r="W36" s="75"/>
      <c r="X36" s="160"/>
      <c r="Y36" s="160"/>
      <c r="Z36" s="160"/>
      <c r="AA36" s="75"/>
      <c r="AB36" s="160"/>
      <c r="AC36" s="160"/>
      <c r="AD36" s="160"/>
      <c r="AE36" s="75"/>
      <c r="AF36" s="160"/>
      <c r="AG36" s="160"/>
      <c r="AH36" s="160"/>
      <c r="AI36" s="75"/>
      <c r="AJ36" s="160"/>
      <c r="AK36" s="160"/>
      <c r="AL36" s="216"/>
      <c r="AM36" s="200"/>
      <c r="AN36" s="63"/>
      <c r="AO36" s="10"/>
    </row>
    <row r="37" spans="1:41" x14ac:dyDescent="0.3">
      <c r="A37" s="10"/>
      <c r="B37" s="61"/>
      <c r="C37" s="190" t="str">
        <f t="shared" si="0"/>
        <v/>
      </c>
      <c r="D37" s="234"/>
      <c r="E37" s="236"/>
      <c r="F37" s="237"/>
      <c r="G37" s="231"/>
      <c r="H37" s="73"/>
      <c r="I37" s="73"/>
      <c r="J37" s="73"/>
      <c r="K37" s="73"/>
      <c r="L37" s="74"/>
      <c r="M37" s="74"/>
      <c r="N37" s="243"/>
      <c r="O37" s="75"/>
      <c r="P37" s="160"/>
      <c r="Q37" s="160"/>
      <c r="R37" s="160"/>
      <c r="S37" s="75"/>
      <c r="T37" s="160"/>
      <c r="U37" s="160"/>
      <c r="V37" s="160"/>
      <c r="W37" s="75"/>
      <c r="X37" s="160"/>
      <c r="Y37" s="160"/>
      <c r="Z37" s="160"/>
      <c r="AA37" s="75"/>
      <c r="AB37" s="160"/>
      <c r="AC37" s="160"/>
      <c r="AD37" s="160"/>
      <c r="AE37" s="75"/>
      <c r="AF37" s="160"/>
      <c r="AG37" s="160"/>
      <c r="AH37" s="160"/>
      <c r="AI37" s="75"/>
      <c r="AJ37" s="160"/>
      <c r="AK37" s="160"/>
      <c r="AL37" s="216"/>
      <c r="AM37" s="200"/>
      <c r="AN37" s="63"/>
      <c r="AO37" s="10"/>
    </row>
    <row r="38" spans="1:41" x14ac:dyDescent="0.3">
      <c r="A38" s="10"/>
      <c r="B38" s="61"/>
      <c r="C38" s="190" t="str">
        <f t="shared" si="0"/>
        <v/>
      </c>
      <c r="D38" s="234"/>
      <c r="E38" s="236"/>
      <c r="F38" s="237"/>
      <c r="G38" s="231"/>
      <c r="H38" s="73"/>
      <c r="I38" s="73"/>
      <c r="J38" s="73"/>
      <c r="K38" s="73"/>
      <c r="L38" s="74"/>
      <c r="M38" s="74"/>
      <c r="N38" s="243"/>
      <c r="O38" s="75"/>
      <c r="P38" s="160"/>
      <c r="Q38" s="160"/>
      <c r="R38" s="160"/>
      <c r="S38" s="75"/>
      <c r="T38" s="160"/>
      <c r="U38" s="160"/>
      <c r="V38" s="160"/>
      <c r="W38" s="75"/>
      <c r="X38" s="160"/>
      <c r="Y38" s="160"/>
      <c r="Z38" s="160"/>
      <c r="AA38" s="75"/>
      <c r="AB38" s="160"/>
      <c r="AC38" s="160"/>
      <c r="AD38" s="160"/>
      <c r="AE38" s="75"/>
      <c r="AF38" s="160"/>
      <c r="AG38" s="160"/>
      <c r="AH38" s="160"/>
      <c r="AI38" s="75"/>
      <c r="AJ38" s="160"/>
      <c r="AK38" s="160"/>
      <c r="AL38" s="216"/>
      <c r="AM38" s="200"/>
      <c r="AN38" s="63"/>
      <c r="AO38" s="10"/>
    </row>
    <row r="39" spans="1:41" x14ac:dyDescent="0.3">
      <c r="A39" s="10"/>
      <c r="B39" s="61"/>
      <c r="C39" s="190" t="str">
        <f t="shared" si="0"/>
        <v/>
      </c>
      <c r="D39" s="234"/>
      <c r="E39" s="236"/>
      <c r="F39" s="237"/>
      <c r="G39" s="231"/>
      <c r="H39" s="73"/>
      <c r="I39" s="73"/>
      <c r="J39" s="73"/>
      <c r="K39" s="73"/>
      <c r="L39" s="74"/>
      <c r="M39" s="74"/>
      <c r="N39" s="243"/>
      <c r="O39" s="75"/>
      <c r="P39" s="160"/>
      <c r="Q39" s="160"/>
      <c r="R39" s="160"/>
      <c r="S39" s="75"/>
      <c r="T39" s="160"/>
      <c r="U39" s="160"/>
      <c r="V39" s="160"/>
      <c r="W39" s="75"/>
      <c r="X39" s="160"/>
      <c r="Y39" s="160"/>
      <c r="Z39" s="160"/>
      <c r="AA39" s="75"/>
      <c r="AB39" s="160"/>
      <c r="AC39" s="160"/>
      <c r="AD39" s="160"/>
      <c r="AE39" s="75"/>
      <c r="AF39" s="160"/>
      <c r="AG39" s="160"/>
      <c r="AH39" s="160"/>
      <c r="AI39" s="75"/>
      <c r="AJ39" s="160"/>
      <c r="AK39" s="160"/>
      <c r="AL39" s="216"/>
      <c r="AM39" s="200"/>
      <c r="AN39" s="63"/>
      <c r="AO39" s="10"/>
    </row>
    <row r="40" spans="1:41" x14ac:dyDescent="0.3">
      <c r="A40" s="10"/>
      <c r="B40" s="61"/>
      <c r="C40" s="190" t="str">
        <f t="shared" si="0"/>
        <v/>
      </c>
      <c r="D40" s="234"/>
      <c r="E40" s="236"/>
      <c r="F40" s="237"/>
      <c r="G40" s="231"/>
      <c r="H40" s="73"/>
      <c r="I40" s="73"/>
      <c r="J40" s="73"/>
      <c r="K40" s="73"/>
      <c r="L40" s="74"/>
      <c r="M40" s="74"/>
      <c r="N40" s="243"/>
      <c r="O40" s="75"/>
      <c r="P40" s="160"/>
      <c r="Q40" s="160"/>
      <c r="R40" s="160"/>
      <c r="S40" s="75"/>
      <c r="T40" s="160"/>
      <c r="U40" s="160"/>
      <c r="V40" s="160"/>
      <c r="W40" s="75"/>
      <c r="X40" s="160"/>
      <c r="Y40" s="160"/>
      <c r="Z40" s="160"/>
      <c r="AA40" s="75"/>
      <c r="AB40" s="160"/>
      <c r="AC40" s="160"/>
      <c r="AD40" s="160"/>
      <c r="AE40" s="75"/>
      <c r="AF40" s="160"/>
      <c r="AG40" s="160"/>
      <c r="AH40" s="160"/>
      <c r="AI40" s="75"/>
      <c r="AJ40" s="160"/>
      <c r="AK40" s="160"/>
      <c r="AL40" s="216"/>
      <c r="AM40" s="200"/>
      <c r="AN40" s="63"/>
      <c r="AO40" s="10"/>
    </row>
    <row r="41" spans="1:41" x14ac:dyDescent="0.3">
      <c r="A41" s="10"/>
      <c r="B41" s="61"/>
      <c r="C41" s="190" t="str">
        <f t="shared" si="0"/>
        <v/>
      </c>
      <c r="D41" s="234"/>
      <c r="E41" s="236"/>
      <c r="F41" s="237"/>
      <c r="G41" s="231"/>
      <c r="H41" s="73"/>
      <c r="I41" s="73"/>
      <c r="J41" s="73"/>
      <c r="K41" s="73"/>
      <c r="L41" s="74"/>
      <c r="M41" s="74"/>
      <c r="N41" s="243"/>
      <c r="O41" s="75"/>
      <c r="P41" s="160"/>
      <c r="Q41" s="160"/>
      <c r="R41" s="160"/>
      <c r="S41" s="75"/>
      <c r="T41" s="160"/>
      <c r="U41" s="160"/>
      <c r="V41" s="160"/>
      <c r="W41" s="75"/>
      <c r="X41" s="160"/>
      <c r="Y41" s="160"/>
      <c r="Z41" s="160"/>
      <c r="AA41" s="75"/>
      <c r="AB41" s="160"/>
      <c r="AC41" s="160"/>
      <c r="AD41" s="160"/>
      <c r="AE41" s="75"/>
      <c r="AF41" s="160"/>
      <c r="AG41" s="160"/>
      <c r="AH41" s="160"/>
      <c r="AI41" s="75"/>
      <c r="AJ41" s="160"/>
      <c r="AK41" s="160"/>
      <c r="AL41" s="216"/>
      <c r="AM41" s="200"/>
      <c r="AN41" s="63"/>
      <c r="AO41" s="10"/>
    </row>
    <row r="42" spans="1:41" x14ac:dyDescent="0.3">
      <c r="A42" s="10"/>
      <c r="B42" s="61"/>
      <c r="C42" s="190" t="str">
        <f t="shared" si="0"/>
        <v/>
      </c>
      <c r="D42" s="234"/>
      <c r="E42" s="236"/>
      <c r="F42" s="237"/>
      <c r="G42" s="231"/>
      <c r="H42" s="73"/>
      <c r="I42" s="73"/>
      <c r="J42" s="73"/>
      <c r="K42" s="73"/>
      <c r="L42" s="74"/>
      <c r="M42" s="74"/>
      <c r="N42" s="243"/>
      <c r="O42" s="75"/>
      <c r="P42" s="160"/>
      <c r="Q42" s="160"/>
      <c r="R42" s="160"/>
      <c r="S42" s="75"/>
      <c r="T42" s="160"/>
      <c r="U42" s="160"/>
      <c r="V42" s="160"/>
      <c r="W42" s="75"/>
      <c r="X42" s="160"/>
      <c r="Y42" s="160"/>
      <c r="Z42" s="160"/>
      <c r="AA42" s="75"/>
      <c r="AB42" s="160"/>
      <c r="AC42" s="160"/>
      <c r="AD42" s="160"/>
      <c r="AE42" s="75"/>
      <c r="AF42" s="160"/>
      <c r="AG42" s="160"/>
      <c r="AH42" s="160"/>
      <c r="AI42" s="75"/>
      <c r="AJ42" s="160"/>
      <c r="AK42" s="160"/>
      <c r="AL42" s="216"/>
      <c r="AM42" s="200"/>
      <c r="AN42" s="63"/>
      <c r="AO42" s="10"/>
    </row>
    <row r="43" spans="1:41" x14ac:dyDescent="0.3">
      <c r="A43" s="10"/>
      <c r="B43" s="61"/>
      <c r="C43" s="190" t="str">
        <f t="shared" si="0"/>
        <v/>
      </c>
      <c r="D43" s="234"/>
      <c r="E43" s="236"/>
      <c r="F43" s="237"/>
      <c r="G43" s="231"/>
      <c r="H43" s="73"/>
      <c r="I43" s="73"/>
      <c r="J43" s="73"/>
      <c r="K43" s="73"/>
      <c r="L43" s="74"/>
      <c r="M43" s="74"/>
      <c r="N43" s="243"/>
      <c r="O43" s="75"/>
      <c r="P43" s="160"/>
      <c r="Q43" s="160"/>
      <c r="R43" s="160"/>
      <c r="S43" s="75"/>
      <c r="T43" s="160"/>
      <c r="U43" s="160"/>
      <c r="V43" s="160"/>
      <c r="W43" s="75"/>
      <c r="X43" s="160"/>
      <c r="Y43" s="160"/>
      <c r="Z43" s="160"/>
      <c r="AA43" s="75"/>
      <c r="AB43" s="160"/>
      <c r="AC43" s="160"/>
      <c r="AD43" s="160"/>
      <c r="AE43" s="75"/>
      <c r="AF43" s="160"/>
      <c r="AG43" s="160"/>
      <c r="AH43" s="160"/>
      <c r="AI43" s="75"/>
      <c r="AJ43" s="160"/>
      <c r="AK43" s="160"/>
      <c r="AL43" s="216"/>
      <c r="AM43" s="200"/>
      <c r="AN43" s="63"/>
      <c r="AO43" s="10"/>
    </row>
    <row r="44" spans="1:41" x14ac:dyDescent="0.3">
      <c r="A44" s="10"/>
      <c r="B44" s="61"/>
      <c r="C44" s="190" t="str">
        <f t="shared" si="0"/>
        <v/>
      </c>
      <c r="D44" s="234"/>
      <c r="E44" s="236"/>
      <c r="F44" s="237"/>
      <c r="G44" s="231"/>
      <c r="H44" s="73"/>
      <c r="I44" s="73"/>
      <c r="J44" s="73"/>
      <c r="K44" s="73"/>
      <c r="L44" s="74"/>
      <c r="M44" s="74"/>
      <c r="N44" s="243"/>
      <c r="O44" s="75"/>
      <c r="P44" s="160"/>
      <c r="Q44" s="160"/>
      <c r="R44" s="160"/>
      <c r="S44" s="75"/>
      <c r="T44" s="160"/>
      <c r="U44" s="160"/>
      <c r="V44" s="160"/>
      <c r="W44" s="75"/>
      <c r="X44" s="160"/>
      <c r="Y44" s="160"/>
      <c r="Z44" s="160"/>
      <c r="AA44" s="75"/>
      <c r="AB44" s="160"/>
      <c r="AC44" s="160"/>
      <c r="AD44" s="160"/>
      <c r="AE44" s="75"/>
      <c r="AF44" s="160"/>
      <c r="AG44" s="160"/>
      <c r="AH44" s="160"/>
      <c r="AI44" s="75"/>
      <c r="AJ44" s="160"/>
      <c r="AK44" s="160"/>
      <c r="AL44" s="216"/>
      <c r="AM44" s="200"/>
      <c r="AN44" s="63"/>
      <c r="AO44" s="10"/>
    </row>
    <row r="45" spans="1:41" x14ac:dyDescent="0.3">
      <c r="A45" s="10"/>
      <c r="B45" s="61"/>
      <c r="C45" s="190" t="str">
        <f t="shared" si="0"/>
        <v/>
      </c>
      <c r="D45" s="234"/>
      <c r="E45" s="236"/>
      <c r="F45" s="237"/>
      <c r="G45" s="231"/>
      <c r="H45" s="73"/>
      <c r="I45" s="73"/>
      <c r="J45" s="73"/>
      <c r="K45" s="73"/>
      <c r="L45" s="74"/>
      <c r="M45" s="74"/>
      <c r="N45" s="243"/>
      <c r="O45" s="75"/>
      <c r="P45" s="160"/>
      <c r="Q45" s="160"/>
      <c r="R45" s="160"/>
      <c r="S45" s="75"/>
      <c r="T45" s="160"/>
      <c r="U45" s="160"/>
      <c r="V45" s="160"/>
      <c r="W45" s="75"/>
      <c r="X45" s="160"/>
      <c r="Y45" s="160"/>
      <c r="Z45" s="160"/>
      <c r="AA45" s="75"/>
      <c r="AB45" s="160"/>
      <c r="AC45" s="160"/>
      <c r="AD45" s="160"/>
      <c r="AE45" s="75"/>
      <c r="AF45" s="160"/>
      <c r="AG45" s="160"/>
      <c r="AH45" s="160"/>
      <c r="AI45" s="75"/>
      <c r="AJ45" s="160"/>
      <c r="AK45" s="160"/>
      <c r="AL45" s="216"/>
      <c r="AM45" s="200"/>
      <c r="AN45" s="63"/>
      <c r="AO45" s="10"/>
    </row>
    <row r="46" spans="1:41" x14ac:dyDescent="0.3">
      <c r="A46" s="10"/>
      <c r="B46" s="61"/>
      <c r="C46" s="190" t="str">
        <f t="shared" si="0"/>
        <v/>
      </c>
      <c r="D46" s="234"/>
      <c r="E46" s="236"/>
      <c r="F46" s="237"/>
      <c r="G46" s="231"/>
      <c r="H46" s="73"/>
      <c r="I46" s="73"/>
      <c r="J46" s="73"/>
      <c r="K46" s="73"/>
      <c r="L46" s="74"/>
      <c r="M46" s="74"/>
      <c r="N46" s="243"/>
      <c r="O46" s="75"/>
      <c r="P46" s="160"/>
      <c r="Q46" s="160"/>
      <c r="R46" s="160"/>
      <c r="S46" s="75"/>
      <c r="T46" s="160"/>
      <c r="U46" s="160"/>
      <c r="V46" s="160"/>
      <c r="W46" s="75"/>
      <c r="X46" s="160"/>
      <c r="Y46" s="160"/>
      <c r="Z46" s="160"/>
      <c r="AA46" s="75"/>
      <c r="AB46" s="160"/>
      <c r="AC46" s="160"/>
      <c r="AD46" s="160"/>
      <c r="AE46" s="75"/>
      <c r="AF46" s="160"/>
      <c r="AG46" s="160"/>
      <c r="AH46" s="160"/>
      <c r="AI46" s="75"/>
      <c r="AJ46" s="160"/>
      <c r="AK46" s="160"/>
      <c r="AL46" s="216"/>
      <c r="AM46" s="200"/>
      <c r="AN46" s="63"/>
      <c r="AO46" s="10"/>
    </row>
    <row r="47" spans="1:41" x14ac:dyDescent="0.3">
      <c r="A47" s="10"/>
      <c r="B47" s="61"/>
      <c r="C47" s="190" t="str">
        <f t="shared" si="0"/>
        <v/>
      </c>
      <c r="D47" s="234"/>
      <c r="E47" s="236"/>
      <c r="F47" s="237"/>
      <c r="G47" s="231"/>
      <c r="H47" s="73"/>
      <c r="I47" s="73"/>
      <c r="J47" s="73"/>
      <c r="K47" s="73"/>
      <c r="L47" s="74"/>
      <c r="M47" s="74"/>
      <c r="N47" s="243"/>
      <c r="O47" s="75"/>
      <c r="P47" s="160"/>
      <c r="Q47" s="160"/>
      <c r="R47" s="160"/>
      <c r="S47" s="75"/>
      <c r="T47" s="160"/>
      <c r="U47" s="160"/>
      <c r="V47" s="160"/>
      <c r="W47" s="75"/>
      <c r="X47" s="160"/>
      <c r="Y47" s="160"/>
      <c r="Z47" s="160"/>
      <c r="AA47" s="75"/>
      <c r="AB47" s="160"/>
      <c r="AC47" s="160"/>
      <c r="AD47" s="160"/>
      <c r="AE47" s="75"/>
      <c r="AF47" s="160"/>
      <c r="AG47" s="160"/>
      <c r="AH47" s="160"/>
      <c r="AI47" s="75"/>
      <c r="AJ47" s="160"/>
      <c r="AK47" s="160"/>
      <c r="AL47" s="216"/>
      <c r="AM47" s="200"/>
      <c r="AN47" s="63"/>
      <c r="AO47" s="10"/>
    </row>
    <row r="48" spans="1:41" x14ac:dyDescent="0.3">
      <c r="A48" s="10"/>
      <c r="B48" s="61"/>
      <c r="C48" s="190" t="str">
        <f t="shared" si="0"/>
        <v/>
      </c>
      <c r="D48" s="234"/>
      <c r="E48" s="236"/>
      <c r="F48" s="237"/>
      <c r="G48" s="231"/>
      <c r="H48" s="73"/>
      <c r="I48" s="73"/>
      <c r="J48" s="73"/>
      <c r="K48" s="73"/>
      <c r="L48" s="74"/>
      <c r="M48" s="74"/>
      <c r="N48" s="243"/>
      <c r="O48" s="75"/>
      <c r="P48" s="160"/>
      <c r="Q48" s="160"/>
      <c r="R48" s="160"/>
      <c r="S48" s="75"/>
      <c r="T48" s="160"/>
      <c r="U48" s="160"/>
      <c r="V48" s="160"/>
      <c r="W48" s="75"/>
      <c r="X48" s="160"/>
      <c r="Y48" s="160"/>
      <c r="Z48" s="160"/>
      <c r="AA48" s="75"/>
      <c r="AB48" s="160"/>
      <c r="AC48" s="160"/>
      <c r="AD48" s="160"/>
      <c r="AE48" s="75"/>
      <c r="AF48" s="160"/>
      <c r="AG48" s="160"/>
      <c r="AH48" s="160"/>
      <c r="AI48" s="75"/>
      <c r="AJ48" s="160"/>
      <c r="AK48" s="160"/>
      <c r="AL48" s="216"/>
      <c r="AM48" s="200"/>
      <c r="AN48" s="63"/>
      <c r="AO48" s="10"/>
    </row>
    <row r="49" spans="1:41" x14ac:dyDescent="0.3">
      <c r="A49" s="10"/>
      <c r="B49" s="61"/>
      <c r="C49" s="190" t="str">
        <f t="shared" si="0"/>
        <v/>
      </c>
      <c r="D49" s="234"/>
      <c r="E49" s="236"/>
      <c r="F49" s="237"/>
      <c r="G49" s="231"/>
      <c r="H49" s="73"/>
      <c r="I49" s="73"/>
      <c r="J49" s="73"/>
      <c r="K49" s="73"/>
      <c r="L49" s="74"/>
      <c r="M49" s="74"/>
      <c r="N49" s="243"/>
      <c r="O49" s="75"/>
      <c r="P49" s="160"/>
      <c r="Q49" s="160"/>
      <c r="R49" s="160"/>
      <c r="S49" s="75"/>
      <c r="T49" s="160"/>
      <c r="U49" s="160"/>
      <c r="V49" s="160"/>
      <c r="W49" s="75"/>
      <c r="X49" s="160"/>
      <c r="Y49" s="160"/>
      <c r="Z49" s="160"/>
      <c r="AA49" s="75"/>
      <c r="AB49" s="160"/>
      <c r="AC49" s="160"/>
      <c r="AD49" s="160"/>
      <c r="AE49" s="75"/>
      <c r="AF49" s="160"/>
      <c r="AG49" s="160"/>
      <c r="AH49" s="160"/>
      <c r="AI49" s="75"/>
      <c r="AJ49" s="160"/>
      <c r="AK49" s="160"/>
      <c r="AL49" s="216"/>
      <c r="AM49" s="200"/>
      <c r="AN49" s="63"/>
      <c r="AO49" s="10"/>
    </row>
    <row r="50" spans="1:41" x14ac:dyDescent="0.3">
      <c r="A50" s="10"/>
      <c r="B50" s="61"/>
      <c r="C50" s="190" t="str">
        <f t="shared" si="0"/>
        <v/>
      </c>
      <c r="D50" s="234"/>
      <c r="E50" s="236"/>
      <c r="F50" s="237"/>
      <c r="G50" s="231"/>
      <c r="H50" s="73"/>
      <c r="I50" s="73"/>
      <c r="J50" s="73"/>
      <c r="K50" s="73"/>
      <c r="L50" s="74"/>
      <c r="M50" s="74"/>
      <c r="N50" s="243"/>
      <c r="O50" s="75"/>
      <c r="P50" s="160"/>
      <c r="Q50" s="160"/>
      <c r="R50" s="160"/>
      <c r="S50" s="75"/>
      <c r="T50" s="160"/>
      <c r="U50" s="160"/>
      <c r="V50" s="160"/>
      <c r="W50" s="75"/>
      <c r="X50" s="160"/>
      <c r="Y50" s="160"/>
      <c r="Z50" s="160"/>
      <c r="AA50" s="75"/>
      <c r="AB50" s="160"/>
      <c r="AC50" s="160"/>
      <c r="AD50" s="160"/>
      <c r="AE50" s="75"/>
      <c r="AF50" s="160"/>
      <c r="AG50" s="160"/>
      <c r="AH50" s="160"/>
      <c r="AI50" s="75"/>
      <c r="AJ50" s="160"/>
      <c r="AK50" s="160"/>
      <c r="AL50" s="216"/>
      <c r="AM50" s="200"/>
      <c r="AN50" s="63"/>
      <c r="AO50" s="10"/>
    </row>
    <row r="51" spans="1:41" x14ac:dyDescent="0.3">
      <c r="A51" s="10"/>
      <c r="B51" s="61"/>
      <c r="C51" s="190" t="str">
        <f t="shared" si="0"/>
        <v/>
      </c>
      <c r="D51" s="234"/>
      <c r="E51" s="236"/>
      <c r="F51" s="237"/>
      <c r="G51" s="231"/>
      <c r="H51" s="73"/>
      <c r="I51" s="73"/>
      <c r="J51" s="73"/>
      <c r="K51" s="73"/>
      <c r="L51" s="74"/>
      <c r="M51" s="74"/>
      <c r="N51" s="243"/>
      <c r="O51" s="75"/>
      <c r="P51" s="160"/>
      <c r="Q51" s="160"/>
      <c r="R51" s="160"/>
      <c r="S51" s="75"/>
      <c r="T51" s="160"/>
      <c r="U51" s="160"/>
      <c r="V51" s="160"/>
      <c r="W51" s="75"/>
      <c r="X51" s="160"/>
      <c r="Y51" s="160"/>
      <c r="Z51" s="160"/>
      <c r="AA51" s="75"/>
      <c r="AB51" s="160"/>
      <c r="AC51" s="160"/>
      <c r="AD51" s="160"/>
      <c r="AE51" s="75"/>
      <c r="AF51" s="160"/>
      <c r="AG51" s="160"/>
      <c r="AH51" s="160"/>
      <c r="AI51" s="75"/>
      <c r="AJ51" s="160"/>
      <c r="AK51" s="160"/>
      <c r="AL51" s="216"/>
      <c r="AM51" s="200"/>
      <c r="AN51" s="63"/>
      <c r="AO51" s="10"/>
    </row>
    <row r="52" spans="1:41" x14ac:dyDescent="0.3">
      <c r="A52" s="10"/>
      <c r="B52" s="61"/>
      <c r="C52" s="190" t="str">
        <f t="shared" si="0"/>
        <v/>
      </c>
      <c r="D52" s="234"/>
      <c r="E52" s="236"/>
      <c r="F52" s="237"/>
      <c r="G52" s="231"/>
      <c r="H52" s="73"/>
      <c r="I52" s="73"/>
      <c r="J52" s="73"/>
      <c r="K52" s="73"/>
      <c r="L52" s="74"/>
      <c r="M52" s="74"/>
      <c r="N52" s="243"/>
      <c r="O52" s="75"/>
      <c r="P52" s="160"/>
      <c r="Q52" s="160"/>
      <c r="R52" s="160"/>
      <c r="S52" s="75"/>
      <c r="T52" s="160"/>
      <c r="U52" s="160"/>
      <c r="V52" s="160"/>
      <c r="W52" s="75"/>
      <c r="X52" s="160"/>
      <c r="Y52" s="160"/>
      <c r="Z52" s="160"/>
      <c r="AA52" s="75"/>
      <c r="AB52" s="160"/>
      <c r="AC52" s="160"/>
      <c r="AD52" s="160"/>
      <c r="AE52" s="75"/>
      <c r="AF52" s="160"/>
      <c r="AG52" s="160"/>
      <c r="AH52" s="160"/>
      <c r="AI52" s="75"/>
      <c r="AJ52" s="160"/>
      <c r="AK52" s="160"/>
      <c r="AL52" s="216"/>
      <c r="AM52" s="200"/>
      <c r="AN52" s="63"/>
      <c r="AO52" s="10"/>
    </row>
    <row r="53" spans="1:41" x14ac:dyDescent="0.3">
      <c r="A53" s="10"/>
      <c r="B53" s="61"/>
      <c r="C53" s="190" t="str">
        <f t="shared" si="0"/>
        <v/>
      </c>
      <c r="D53" s="234"/>
      <c r="E53" s="236"/>
      <c r="F53" s="237"/>
      <c r="G53" s="231"/>
      <c r="H53" s="73"/>
      <c r="I53" s="73"/>
      <c r="J53" s="73"/>
      <c r="K53" s="73"/>
      <c r="L53" s="74"/>
      <c r="M53" s="74"/>
      <c r="N53" s="243"/>
      <c r="O53" s="75"/>
      <c r="P53" s="160"/>
      <c r="Q53" s="160"/>
      <c r="R53" s="160"/>
      <c r="S53" s="75"/>
      <c r="T53" s="160"/>
      <c r="U53" s="160"/>
      <c r="V53" s="160"/>
      <c r="W53" s="75"/>
      <c r="X53" s="160"/>
      <c r="Y53" s="160"/>
      <c r="Z53" s="160"/>
      <c r="AA53" s="75"/>
      <c r="AB53" s="160"/>
      <c r="AC53" s="160"/>
      <c r="AD53" s="160"/>
      <c r="AE53" s="75"/>
      <c r="AF53" s="160"/>
      <c r="AG53" s="160"/>
      <c r="AH53" s="160"/>
      <c r="AI53" s="75"/>
      <c r="AJ53" s="160"/>
      <c r="AK53" s="160"/>
      <c r="AL53" s="216"/>
      <c r="AM53" s="200"/>
      <c r="AN53" s="63"/>
      <c r="AO53" s="10"/>
    </row>
    <row r="54" spans="1:41" x14ac:dyDescent="0.3">
      <c r="A54" s="10"/>
      <c r="B54" s="61"/>
      <c r="C54" s="190" t="str">
        <f t="shared" si="0"/>
        <v/>
      </c>
      <c r="D54" s="234"/>
      <c r="E54" s="236"/>
      <c r="F54" s="237"/>
      <c r="G54" s="231"/>
      <c r="H54" s="73"/>
      <c r="I54" s="73"/>
      <c r="J54" s="73"/>
      <c r="K54" s="73"/>
      <c r="L54" s="74"/>
      <c r="M54" s="74"/>
      <c r="N54" s="243"/>
      <c r="O54" s="75"/>
      <c r="P54" s="160"/>
      <c r="Q54" s="160"/>
      <c r="R54" s="160"/>
      <c r="S54" s="75"/>
      <c r="T54" s="160"/>
      <c r="U54" s="160"/>
      <c r="V54" s="160"/>
      <c r="W54" s="75"/>
      <c r="X54" s="160"/>
      <c r="Y54" s="160"/>
      <c r="Z54" s="160"/>
      <c r="AA54" s="75"/>
      <c r="AB54" s="160"/>
      <c r="AC54" s="160"/>
      <c r="AD54" s="160"/>
      <c r="AE54" s="75"/>
      <c r="AF54" s="160"/>
      <c r="AG54" s="160"/>
      <c r="AH54" s="160"/>
      <c r="AI54" s="75"/>
      <c r="AJ54" s="160"/>
      <c r="AK54" s="160"/>
      <c r="AL54" s="216"/>
      <c r="AM54" s="200"/>
      <c r="AN54" s="63"/>
      <c r="AO54" s="10"/>
    </row>
    <row r="55" spans="1:41" x14ac:dyDescent="0.3">
      <c r="A55" s="10"/>
      <c r="B55" s="61"/>
      <c r="C55" s="190" t="str">
        <f t="shared" si="0"/>
        <v/>
      </c>
      <c r="D55" s="234"/>
      <c r="E55" s="236"/>
      <c r="F55" s="237"/>
      <c r="G55" s="231"/>
      <c r="H55" s="73"/>
      <c r="I55" s="73"/>
      <c r="J55" s="73"/>
      <c r="K55" s="73"/>
      <c r="L55" s="74"/>
      <c r="M55" s="74"/>
      <c r="N55" s="243"/>
      <c r="O55" s="75"/>
      <c r="P55" s="160"/>
      <c r="Q55" s="160"/>
      <c r="R55" s="160"/>
      <c r="S55" s="75"/>
      <c r="T55" s="160"/>
      <c r="U55" s="160"/>
      <c r="V55" s="160"/>
      <c r="W55" s="75"/>
      <c r="X55" s="160"/>
      <c r="Y55" s="160"/>
      <c r="Z55" s="160"/>
      <c r="AA55" s="75"/>
      <c r="AB55" s="160"/>
      <c r="AC55" s="160"/>
      <c r="AD55" s="160"/>
      <c r="AE55" s="75"/>
      <c r="AF55" s="160"/>
      <c r="AG55" s="160"/>
      <c r="AH55" s="160"/>
      <c r="AI55" s="75"/>
      <c r="AJ55" s="160"/>
      <c r="AK55" s="160"/>
      <c r="AL55" s="216"/>
      <c r="AM55" s="200"/>
      <c r="AN55" s="63"/>
      <c r="AO55" s="10"/>
    </row>
    <row r="56" spans="1:41" x14ac:dyDescent="0.3">
      <c r="A56" s="10"/>
      <c r="B56" s="61"/>
      <c r="C56" s="190" t="str">
        <f t="shared" si="0"/>
        <v/>
      </c>
      <c r="D56" s="234"/>
      <c r="E56" s="236"/>
      <c r="F56" s="237"/>
      <c r="G56" s="231"/>
      <c r="H56" s="73"/>
      <c r="I56" s="73"/>
      <c r="J56" s="73"/>
      <c r="K56" s="73"/>
      <c r="L56" s="74"/>
      <c r="M56" s="74"/>
      <c r="N56" s="243"/>
      <c r="O56" s="75"/>
      <c r="P56" s="160"/>
      <c r="Q56" s="160"/>
      <c r="R56" s="160"/>
      <c r="S56" s="75"/>
      <c r="T56" s="160"/>
      <c r="U56" s="160"/>
      <c r="V56" s="160"/>
      <c r="W56" s="75"/>
      <c r="X56" s="160"/>
      <c r="Y56" s="160"/>
      <c r="Z56" s="160"/>
      <c r="AA56" s="75"/>
      <c r="AB56" s="160"/>
      <c r="AC56" s="160"/>
      <c r="AD56" s="160"/>
      <c r="AE56" s="75"/>
      <c r="AF56" s="160"/>
      <c r="AG56" s="160"/>
      <c r="AH56" s="160"/>
      <c r="AI56" s="75"/>
      <c r="AJ56" s="160"/>
      <c r="AK56" s="160"/>
      <c r="AL56" s="216"/>
      <c r="AM56" s="200"/>
      <c r="AN56" s="63"/>
      <c r="AO56" s="10"/>
    </row>
    <row r="57" spans="1:41" x14ac:dyDescent="0.3">
      <c r="A57" s="10"/>
      <c r="B57" s="61"/>
      <c r="C57" s="190" t="str">
        <f t="shared" si="0"/>
        <v/>
      </c>
      <c r="D57" s="234"/>
      <c r="E57" s="236"/>
      <c r="F57" s="237"/>
      <c r="G57" s="231"/>
      <c r="H57" s="73"/>
      <c r="I57" s="73"/>
      <c r="J57" s="73"/>
      <c r="K57" s="73"/>
      <c r="L57" s="74"/>
      <c r="M57" s="74"/>
      <c r="N57" s="243"/>
      <c r="O57" s="75"/>
      <c r="P57" s="160"/>
      <c r="Q57" s="160"/>
      <c r="R57" s="160"/>
      <c r="S57" s="75"/>
      <c r="T57" s="160"/>
      <c r="U57" s="160"/>
      <c r="V57" s="160"/>
      <c r="W57" s="75"/>
      <c r="X57" s="160"/>
      <c r="Y57" s="160"/>
      <c r="Z57" s="160"/>
      <c r="AA57" s="75"/>
      <c r="AB57" s="160"/>
      <c r="AC57" s="160"/>
      <c r="AD57" s="160"/>
      <c r="AE57" s="75"/>
      <c r="AF57" s="160"/>
      <c r="AG57" s="160"/>
      <c r="AH57" s="160"/>
      <c r="AI57" s="75"/>
      <c r="AJ57" s="160"/>
      <c r="AK57" s="160"/>
      <c r="AL57" s="216"/>
      <c r="AM57" s="200"/>
      <c r="AN57" s="63"/>
      <c r="AO57" s="10"/>
    </row>
    <row r="58" spans="1:41" x14ac:dyDescent="0.3">
      <c r="A58" s="10"/>
      <c r="B58" s="61"/>
      <c r="C58" s="190" t="str">
        <f t="shared" ref="C58" si="1">IFERROR(IF(D58="","",C15+1),"")</f>
        <v/>
      </c>
      <c r="D58" s="234"/>
      <c r="E58" s="236"/>
      <c r="F58" s="237"/>
      <c r="G58" s="231"/>
      <c r="H58" s="73"/>
      <c r="I58" s="73"/>
      <c r="J58" s="73"/>
      <c r="K58" s="73"/>
      <c r="L58" s="74"/>
      <c r="M58" s="74"/>
      <c r="N58" s="243"/>
      <c r="O58" s="75"/>
      <c r="P58" s="160"/>
      <c r="Q58" s="160"/>
      <c r="R58" s="160"/>
      <c r="S58" s="75"/>
      <c r="T58" s="160"/>
      <c r="U58" s="160"/>
      <c r="V58" s="160"/>
      <c r="W58" s="75"/>
      <c r="X58" s="160"/>
      <c r="Y58" s="160"/>
      <c r="Z58" s="160"/>
      <c r="AA58" s="75"/>
      <c r="AB58" s="160"/>
      <c r="AC58" s="160"/>
      <c r="AD58" s="160"/>
      <c r="AE58" s="75"/>
      <c r="AF58" s="160"/>
      <c r="AG58" s="160"/>
      <c r="AH58" s="160"/>
      <c r="AI58" s="75"/>
      <c r="AJ58" s="160"/>
      <c r="AK58" s="160"/>
      <c r="AL58" s="216"/>
      <c r="AM58" s="200"/>
      <c r="AN58" s="63"/>
      <c r="AO58" s="10"/>
    </row>
    <row r="59" spans="1:41" x14ac:dyDescent="0.3">
      <c r="A59" s="10"/>
      <c r="B59" s="61"/>
      <c r="C59" s="190" t="str">
        <f t="shared" ref="C59" si="2">IFERROR(IF(D59="","",C58+1),"")</f>
        <v/>
      </c>
      <c r="D59" s="234"/>
      <c r="E59" s="236"/>
      <c r="F59" s="237"/>
      <c r="G59" s="231"/>
      <c r="H59" s="73"/>
      <c r="I59" s="73"/>
      <c r="J59" s="73"/>
      <c r="K59" s="73"/>
      <c r="L59" s="74"/>
      <c r="M59" s="74"/>
      <c r="N59" s="243"/>
      <c r="O59" s="75"/>
      <c r="P59" s="160"/>
      <c r="Q59" s="160"/>
      <c r="R59" s="160"/>
      <c r="S59" s="75"/>
      <c r="T59" s="160"/>
      <c r="U59" s="160"/>
      <c r="V59" s="160"/>
      <c r="W59" s="75"/>
      <c r="X59" s="160"/>
      <c r="Y59" s="160"/>
      <c r="Z59" s="160"/>
      <c r="AA59" s="75"/>
      <c r="AB59" s="160"/>
      <c r="AC59" s="160"/>
      <c r="AD59" s="160"/>
      <c r="AE59" s="75"/>
      <c r="AF59" s="160"/>
      <c r="AG59" s="160"/>
      <c r="AH59" s="160"/>
      <c r="AI59" s="75"/>
      <c r="AJ59" s="160"/>
      <c r="AK59" s="160"/>
      <c r="AL59" s="216"/>
      <c r="AM59" s="200"/>
      <c r="AN59" s="63"/>
      <c r="AO59" s="10"/>
    </row>
    <row r="60" spans="1:41" x14ac:dyDescent="0.3">
      <c r="A60" s="10"/>
      <c r="B60" s="61"/>
      <c r="C60" s="190" t="str">
        <f t="shared" ref="C60" si="3">IFERROR(IF(D60="","",C17+1),"")</f>
        <v/>
      </c>
      <c r="D60" s="234"/>
      <c r="E60" s="236"/>
      <c r="F60" s="237"/>
      <c r="G60" s="231"/>
      <c r="H60" s="73"/>
      <c r="I60" s="73"/>
      <c r="J60" s="73"/>
      <c r="K60" s="73"/>
      <c r="L60" s="74"/>
      <c r="M60" s="74"/>
      <c r="N60" s="243"/>
      <c r="O60" s="75"/>
      <c r="P60" s="160"/>
      <c r="Q60" s="160"/>
      <c r="R60" s="160"/>
      <c r="S60" s="75"/>
      <c r="T60" s="160"/>
      <c r="U60" s="160"/>
      <c r="V60" s="160"/>
      <c r="W60" s="75"/>
      <c r="X60" s="160"/>
      <c r="Y60" s="160"/>
      <c r="Z60" s="160"/>
      <c r="AA60" s="75"/>
      <c r="AB60" s="160"/>
      <c r="AC60" s="160"/>
      <c r="AD60" s="160"/>
      <c r="AE60" s="75"/>
      <c r="AF60" s="160"/>
      <c r="AG60" s="160"/>
      <c r="AH60" s="160"/>
      <c r="AI60" s="75"/>
      <c r="AJ60" s="160"/>
      <c r="AK60" s="160"/>
      <c r="AL60" s="216"/>
      <c r="AM60" s="200"/>
      <c r="AN60" s="63"/>
      <c r="AO60" s="10"/>
    </row>
    <row r="61" spans="1:41" x14ac:dyDescent="0.3">
      <c r="A61" s="10"/>
      <c r="B61" s="61"/>
      <c r="C61" s="190" t="str">
        <f t="shared" ref="C61" si="4">IFERROR(IF(D61="","",C60+1),"")</f>
        <v/>
      </c>
      <c r="D61" s="234"/>
      <c r="E61" s="236"/>
      <c r="F61" s="237"/>
      <c r="G61" s="231"/>
      <c r="H61" s="73"/>
      <c r="I61" s="73"/>
      <c r="J61" s="73"/>
      <c r="K61" s="73"/>
      <c r="L61" s="74"/>
      <c r="M61" s="74"/>
      <c r="N61" s="243"/>
      <c r="O61" s="75"/>
      <c r="P61" s="160"/>
      <c r="Q61" s="160"/>
      <c r="R61" s="160"/>
      <c r="S61" s="75"/>
      <c r="T61" s="160"/>
      <c r="U61" s="160"/>
      <c r="V61" s="160"/>
      <c r="W61" s="75"/>
      <c r="X61" s="160"/>
      <c r="Y61" s="160"/>
      <c r="Z61" s="160"/>
      <c r="AA61" s="75"/>
      <c r="AB61" s="160"/>
      <c r="AC61" s="160"/>
      <c r="AD61" s="160"/>
      <c r="AE61" s="75"/>
      <c r="AF61" s="160"/>
      <c r="AG61" s="160"/>
      <c r="AH61" s="160"/>
      <c r="AI61" s="75"/>
      <c r="AJ61" s="160"/>
      <c r="AK61" s="160"/>
      <c r="AL61" s="216"/>
      <c r="AM61" s="200"/>
      <c r="AN61" s="63"/>
      <c r="AO61" s="10"/>
    </row>
    <row r="62" spans="1:41" x14ac:dyDescent="0.3">
      <c r="A62" s="10"/>
      <c r="B62" s="61"/>
      <c r="C62" s="190" t="str">
        <f t="shared" ref="C62" si="5">IFERROR(IF(D62="","",C19+1),"")</f>
        <v/>
      </c>
      <c r="D62" s="234"/>
      <c r="E62" s="236"/>
      <c r="F62" s="237"/>
      <c r="G62" s="231"/>
      <c r="H62" s="73"/>
      <c r="I62" s="73"/>
      <c r="J62" s="73"/>
      <c r="K62" s="73"/>
      <c r="L62" s="74"/>
      <c r="M62" s="74"/>
      <c r="N62" s="243"/>
      <c r="O62" s="75"/>
      <c r="P62" s="160"/>
      <c r="Q62" s="160"/>
      <c r="R62" s="160"/>
      <c r="S62" s="75"/>
      <c r="T62" s="160"/>
      <c r="U62" s="160"/>
      <c r="V62" s="160"/>
      <c r="W62" s="75"/>
      <c r="X62" s="160"/>
      <c r="Y62" s="160"/>
      <c r="Z62" s="160"/>
      <c r="AA62" s="75"/>
      <c r="AB62" s="160"/>
      <c r="AC62" s="160"/>
      <c r="AD62" s="160"/>
      <c r="AE62" s="75"/>
      <c r="AF62" s="160"/>
      <c r="AG62" s="160"/>
      <c r="AH62" s="160"/>
      <c r="AI62" s="75"/>
      <c r="AJ62" s="160"/>
      <c r="AK62" s="160"/>
      <c r="AL62" s="216"/>
      <c r="AM62" s="200"/>
      <c r="AN62" s="63"/>
      <c r="AO62" s="10"/>
    </row>
    <row r="63" spans="1:41" x14ac:dyDescent="0.3">
      <c r="A63" s="10"/>
      <c r="B63" s="61"/>
      <c r="C63" s="190" t="str">
        <f t="shared" ref="C63" si="6">IFERROR(IF(D63="","",C62+1),"")</f>
        <v/>
      </c>
      <c r="D63" s="234"/>
      <c r="E63" s="236"/>
      <c r="F63" s="237"/>
      <c r="G63" s="231"/>
      <c r="H63" s="73"/>
      <c r="I63" s="73"/>
      <c r="J63" s="73"/>
      <c r="K63" s="73"/>
      <c r="L63" s="74"/>
      <c r="M63" s="74"/>
      <c r="N63" s="243"/>
      <c r="O63" s="75"/>
      <c r="P63" s="160"/>
      <c r="Q63" s="160"/>
      <c r="R63" s="160"/>
      <c r="S63" s="75"/>
      <c r="T63" s="160"/>
      <c r="U63" s="160"/>
      <c r="V63" s="160"/>
      <c r="W63" s="75"/>
      <c r="X63" s="160"/>
      <c r="Y63" s="160"/>
      <c r="Z63" s="160"/>
      <c r="AA63" s="75"/>
      <c r="AB63" s="160"/>
      <c r="AC63" s="160"/>
      <c r="AD63" s="160"/>
      <c r="AE63" s="75"/>
      <c r="AF63" s="160"/>
      <c r="AG63" s="160"/>
      <c r="AH63" s="160"/>
      <c r="AI63" s="75"/>
      <c r="AJ63" s="160"/>
      <c r="AK63" s="160"/>
      <c r="AL63" s="216"/>
      <c r="AM63" s="200"/>
      <c r="AN63" s="63"/>
      <c r="AO63" s="10"/>
    </row>
    <row r="64" spans="1:41" x14ac:dyDescent="0.3">
      <c r="A64" s="10"/>
      <c r="B64" s="61"/>
      <c r="C64" s="190" t="str">
        <f t="shared" ref="C64" si="7">IFERROR(IF(D64="","",C21+1),"")</f>
        <v/>
      </c>
      <c r="D64" s="234"/>
      <c r="E64" s="236"/>
      <c r="F64" s="237"/>
      <c r="G64" s="231"/>
      <c r="H64" s="73"/>
      <c r="I64" s="73"/>
      <c r="J64" s="73"/>
      <c r="K64" s="73"/>
      <c r="L64" s="74"/>
      <c r="M64" s="74"/>
      <c r="N64" s="243"/>
      <c r="O64" s="75"/>
      <c r="P64" s="160"/>
      <c r="Q64" s="160"/>
      <c r="R64" s="160"/>
      <c r="S64" s="75"/>
      <c r="T64" s="160"/>
      <c r="U64" s="160"/>
      <c r="V64" s="160"/>
      <c r="W64" s="75"/>
      <c r="X64" s="160"/>
      <c r="Y64" s="160"/>
      <c r="Z64" s="160"/>
      <c r="AA64" s="75"/>
      <c r="AB64" s="160"/>
      <c r="AC64" s="160"/>
      <c r="AD64" s="160"/>
      <c r="AE64" s="75"/>
      <c r="AF64" s="160"/>
      <c r="AG64" s="160"/>
      <c r="AH64" s="160"/>
      <c r="AI64" s="75"/>
      <c r="AJ64" s="160"/>
      <c r="AK64" s="160"/>
      <c r="AL64" s="216"/>
      <c r="AM64" s="200"/>
      <c r="AN64" s="63"/>
      <c r="AO64" s="10"/>
    </row>
    <row r="65" spans="1:41" x14ac:dyDescent="0.3">
      <c r="A65" s="10"/>
      <c r="B65" s="61"/>
      <c r="C65" s="190" t="str">
        <f t="shared" ref="C65" si="8">IFERROR(IF(D65="","",C64+1),"")</f>
        <v/>
      </c>
      <c r="D65" s="234"/>
      <c r="E65" s="236"/>
      <c r="F65" s="237"/>
      <c r="G65" s="231"/>
      <c r="H65" s="73"/>
      <c r="I65" s="73"/>
      <c r="J65" s="73"/>
      <c r="K65" s="73"/>
      <c r="L65" s="74"/>
      <c r="M65" s="74"/>
      <c r="N65" s="243"/>
      <c r="O65" s="75"/>
      <c r="P65" s="160"/>
      <c r="Q65" s="160"/>
      <c r="R65" s="160"/>
      <c r="S65" s="75"/>
      <c r="T65" s="160"/>
      <c r="U65" s="160"/>
      <c r="V65" s="160"/>
      <c r="W65" s="75"/>
      <c r="X65" s="160"/>
      <c r="Y65" s="160"/>
      <c r="Z65" s="160"/>
      <c r="AA65" s="75"/>
      <c r="AB65" s="160"/>
      <c r="AC65" s="160"/>
      <c r="AD65" s="160"/>
      <c r="AE65" s="75"/>
      <c r="AF65" s="160"/>
      <c r="AG65" s="160"/>
      <c r="AH65" s="160"/>
      <c r="AI65" s="75"/>
      <c r="AJ65" s="160"/>
      <c r="AK65" s="160"/>
      <c r="AL65" s="216"/>
      <c r="AM65" s="200"/>
      <c r="AN65" s="63"/>
      <c r="AO65" s="10"/>
    </row>
    <row r="66" spans="1:41" x14ac:dyDescent="0.3">
      <c r="A66" s="10"/>
      <c r="B66" s="61"/>
      <c r="C66" s="190" t="str">
        <f t="shared" ref="C66" si="9">IFERROR(IF(D66="","",C23+1),"")</f>
        <v/>
      </c>
      <c r="D66" s="234"/>
      <c r="E66" s="236"/>
      <c r="F66" s="237"/>
      <c r="G66" s="231"/>
      <c r="H66" s="73"/>
      <c r="I66" s="73"/>
      <c r="J66" s="73"/>
      <c r="K66" s="73"/>
      <c r="L66" s="74"/>
      <c r="M66" s="74"/>
      <c r="N66" s="243"/>
      <c r="O66" s="75"/>
      <c r="P66" s="160"/>
      <c r="Q66" s="160"/>
      <c r="R66" s="160"/>
      <c r="S66" s="75"/>
      <c r="T66" s="160"/>
      <c r="U66" s="160"/>
      <c r="V66" s="160"/>
      <c r="W66" s="75"/>
      <c r="X66" s="160"/>
      <c r="Y66" s="160"/>
      <c r="Z66" s="160"/>
      <c r="AA66" s="75"/>
      <c r="AB66" s="160"/>
      <c r="AC66" s="160"/>
      <c r="AD66" s="160"/>
      <c r="AE66" s="75"/>
      <c r="AF66" s="160"/>
      <c r="AG66" s="160"/>
      <c r="AH66" s="160"/>
      <c r="AI66" s="75"/>
      <c r="AJ66" s="160"/>
      <c r="AK66" s="160"/>
      <c r="AL66" s="216"/>
      <c r="AM66" s="200"/>
      <c r="AN66" s="63"/>
      <c r="AO66" s="10"/>
    </row>
    <row r="67" spans="1:41" x14ac:dyDescent="0.3">
      <c r="A67" s="10"/>
      <c r="B67" s="61"/>
      <c r="C67" s="190" t="str">
        <f t="shared" ref="C67" si="10">IFERROR(IF(D67="","",C66+1),"")</f>
        <v/>
      </c>
      <c r="D67" s="234"/>
      <c r="E67" s="236"/>
      <c r="F67" s="237"/>
      <c r="G67" s="231"/>
      <c r="H67" s="73"/>
      <c r="I67" s="73"/>
      <c r="J67" s="73"/>
      <c r="K67" s="73"/>
      <c r="L67" s="74"/>
      <c r="M67" s="74"/>
      <c r="N67" s="243"/>
      <c r="O67" s="75"/>
      <c r="P67" s="160"/>
      <c r="Q67" s="160"/>
      <c r="R67" s="160"/>
      <c r="S67" s="75"/>
      <c r="T67" s="160"/>
      <c r="U67" s="160"/>
      <c r="V67" s="160"/>
      <c r="W67" s="75"/>
      <c r="X67" s="160"/>
      <c r="Y67" s="160"/>
      <c r="Z67" s="160"/>
      <c r="AA67" s="75"/>
      <c r="AB67" s="160"/>
      <c r="AC67" s="160"/>
      <c r="AD67" s="160"/>
      <c r="AE67" s="75"/>
      <c r="AF67" s="160"/>
      <c r="AG67" s="160"/>
      <c r="AH67" s="160"/>
      <c r="AI67" s="75"/>
      <c r="AJ67" s="160"/>
      <c r="AK67" s="160"/>
      <c r="AL67" s="216"/>
      <c r="AM67" s="200"/>
      <c r="AN67" s="63"/>
      <c r="AO67" s="10"/>
    </row>
    <row r="68" spans="1:41" x14ac:dyDescent="0.3">
      <c r="A68" s="10"/>
      <c r="B68" s="61"/>
      <c r="C68" s="190" t="str">
        <f t="shared" ref="C68" si="11">IFERROR(IF(D68="","",C25+1),"")</f>
        <v/>
      </c>
      <c r="D68" s="234"/>
      <c r="E68" s="236"/>
      <c r="F68" s="237"/>
      <c r="G68" s="231"/>
      <c r="H68" s="73"/>
      <c r="I68" s="73"/>
      <c r="J68" s="73"/>
      <c r="K68" s="73"/>
      <c r="L68" s="74"/>
      <c r="M68" s="74"/>
      <c r="N68" s="243"/>
      <c r="O68" s="75"/>
      <c r="P68" s="160"/>
      <c r="Q68" s="160"/>
      <c r="R68" s="160"/>
      <c r="S68" s="75"/>
      <c r="T68" s="160"/>
      <c r="U68" s="160"/>
      <c r="V68" s="160"/>
      <c r="W68" s="75"/>
      <c r="X68" s="160"/>
      <c r="Y68" s="160"/>
      <c r="Z68" s="160"/>
      <c r="AA68" s="75"/>
      <c r="AB68" s="160"/>
      <c r="AC68" s="160"/>
      <c r="AD68" s="160"/>
      <c r="AE68" s="75"/>
      <c r="AF68" s="160"/>
      <c r="AG68" s="160"/>
      <c r="AH68" s="160"/>
      <c r="AI68" s="75"/>
      <c r="AJ68" s="160"/>
      <c r="AK68" s="160"/>
      <c r="AL68" s="216"/>
      <c r="AM68" s="200"/>
      <c r="AN68" s="63"/>
      <c r="AO68" s="10"/>
    </row>
    <row r="69" spans="1:41" x14ac:dyDescent="0.3">
      <c r="A69" s="10"/>
      <c r="B69" s="61"/>
      <c r="C69" s="190" t="str">
        <f t="shared" ref="C69" si="12">IFERROR(IF(D69="","",C68+1),"")</f>
        <v/>
      </c>
      <c r="D69" s="234"/>
      <c r="E69" s="236"/>
      <c r="F69" s="237"/>
      <c r="G69" s="231"/>
      <c r="H69" s="73"/>
      <c r="I69" s="73"/>
      <c r="J69" s="73"/>
      <c r="K69" s="73"/>
      <c r="L69" s="74"/>
      <c r="M69" s="74"/>
      <c r="N69" s="243"/>
      <c r="O69" s="75"/>
      <c r="P69" s="160"/>
      <c r="Q69" s="160"/>
      <c r="R69" s="160"/>
      <c r="S69" s="75"/>
      <c r="T69" s="160"/>
      <c r="U69" s="160"/>
      <c r="V69" s="160"/>
      <c r="W69" s="75"/>
      <c r="X69" s="160"/>
      <c r="Y69" s="160"/>
      <c r="Z69" s="160"/>
      <c r="AA69" s="75"/>
      <c r="AB69" s="160"/>
      <c r="AC69" s="160"/>
      <c r="AD69" s="160"/>
      <c r="AE69" s="75"/>
      <c r="AF69" s="160"/>
      <c r="AG69" s="160"/>
      <c r="AH69" s="160"/>
      <c r="AI69" s="75"/>
      <c r="AJ69" s="160"/>
      <c r="AK69" s="160"/>
      <c r="AL69" s="216"/>
      <c r="AM69" s="200"/>
      <c r="AN69" s="63"/>
      <c r="AO69" s="10"/>
    </row>
    <row r="70" spans="1:41" x14ac:dyDescent="0.3">
      <c r="A70" s="10"/>
      <c r="B70" s="61"/>
      <c r="C70" s="190" t="str">
        <f t="shared" ref="C70" si="13">IFERROR(IF(D70="","",C27+1),"")</f>
        <v/>
      </c>
      <c r="D70" s="234"/>
      <c r="E70" s="236"/>
      <c r="F70" s="237"/>
      <c r="G70" s="231"/>
      <c r="H70" s="73"/>
      <c r="I70" s="73"/>
      <c r="J70" s="73"/>
      <c r="K70" s="73"/>
      <c r="L70" s="74"/>
      <c r="M70" s="74"/>
      <c r="N70" s="243"/>
      <c r="O70" s="75"/>
      <c r="P70" s="160"/>
      <c r="Q70" s="160"/>
      <c r="R70" s="160"/>
      <c r="S70" s="75"/>
      <c r="T70" s="160"/>
      <c r="U70" s="160"/>
      <c r="V70" s="160"/>
      <c r="W70" s="75"/>
      <c r="X70" s="160"/>
      <c r="Y70" s="160"/>
      <c r="Z70" s="160"/>
      <c r="AA70" s="75"/>
      <c r="AB70" s="160"/>
      <c r="AC70" s="160"/>
      <c r="AD70" s="160"/>
      <c r="AE70" s="75"/>
      <c r="AF70" s="160"/>
      <c r="AG70" s="160"/>
      <c r="AH70" s="160"/>
      <c r="AI70" s="75"/>
      <c r="AJ70" s="160"/>
      <c r="AK70" s="160"/>
      <c r="AL70" s="216"/>
      <c r="AM70" s="200"/>
      <c r="AN70" s="63"/>
      <c r="AO70" s="10"/>
    </row>
    <row r="71" spans="1:41" x14ac:dyDescent="0.3">
      <c r="A71" s="10"/>
      <c r="B71" s="61"/>
      <c r="C71" s="190" t="str">
        <f t="shared" ref="C71" si="14">IFERROR(IF(D71="","",C70+1),"")</f>
        <v/>
      </c>
      <c r="D71" s="234"/>
      <c r="E71" s="236"/>
      <c r="F71" s="237"/>
      <c r="G71" s="231"/>
      <c r="H71" s="73"/>
      <c r="I71" s="73"/>
      <c r="J71" s="73"/>
      <c r="K71" s="73"/>
      <c r="L71" s="74"/>
      <c r="M71" s="74"/>
      <c r="N71" s="243"/>
      <c r="O71" s="75"/>
      <c r="P71" s="160"/>
      <c r="Q71" s="160"/>
      <c r="R71" s="160"/>
      <c r="S71" s="75"/>
      <c r="T71" s="160"/>
      <c r="U71" s="160"/>
      <c r="V71" s="160"/>
      <c r="W71" s="75"/>
      <c r="X71" s="160"/>
      <c r="Y71" s="160"/>
      <c r="Z71" s="160"/>
      <c r="AA71" s="75"/>
      <c r="AB71" s="160"/>
      <c r="AC71" s="160"/>
      <c r="AD71" s="160"/>
      <c r="AE71" s="75"/>
      <c r="AF71" s="160"/>
      <c r="AG71" s="160"/>
      <c r="AH71" s="160"/>
      <c r="AI71" s="75"/>
      <c r="AJ71" s="160"/>
      <c r="AK71" s="160"/>
      <c r="AL71" s="216"/>
      <c r="AM71" s="200"/>
      <c r="AN71" s="63"/>
      <c r="AO71" s="10"/>
    </row>
    <row r="72" spans="1:41" x14ac:dyDescent="0.3">
      <c r="A72" s="10"/>
      <c r="B72" s="61"/>
      <c r="C72" s="190" t="str">
        <f t="shared" ref="C72" si="15">IFERROR(IF(D72="","",C29+1),"")</f>
        <v/>
      </c>
      <c r="D72" s="234"/>
      <c r="E72" s="236"/>
      <c r="F72" s="237"/>
      <c r="G72" s="231"/>
      <c r="H72" s="73"/>
      <c r="I72" s="73"/>
      <c r="J72" s="73"/>
      <c r="K72" s="73"/>
      <c r="L72" s="74"/>
      <c r="M72" s="74"/>
      <c r="N72" s="243"/>
      <c r="O72" s="75"/>
      <c r="P72" s="160"/>
      <c r="Q72" s="160"/>
      <c r="R72" s="160"/>
      <c r="S72" s="75"/>
      <c r="T72" s="160"/>
      <c r="U72" s="160"/>
      <c r="V72" s="160"/>
      <c r="W72" s="75"/>
      <c r="X72" s="160"/>
      <c r="Y72" s="160"/>
      <c r="Z72" s="160"/>
      <c r="AA72" s="75"/>
      <c r="AB72" s="160"/>
      <c r="AC72" s="160"/>
      <c r="AD72" s="160"/>
      <c r="AE72" s="75"/>
      <c r="AF72" s="160"/>
      <c r="AG72" s="160"/>
      <c r="AH72" s="160"/>
      <c r="AI72" s="75"/>
      <c r="AJ72" s="160"/>
      <c r="AK72" s="160"/>
      <c r="AL72" s="216"/>
      <c r="AM72" s="200"/>
      <c r="AN72" s="63"/>
      <c r="AO72" s="10"/>
    </row>
    <row r="73" spans="1:41" x14ac:dyDescent="0.3">
      <c r="A73" s="10"/>
      <c r="B73" s="61"/>
      <c r="C73" s="190" t="str">
        <f t="shared" ref="C73" si="16">IFERROR(IF(D73="","",C72+1),"")</f>
        <v/>
      </c>
      <c r="D73" s="234"/>
      <c r="E73" s="236"/>
      <c r="F73" s="237"/>
      <c r="G73" s="231"/>
      <c r="H73" s="73"/>
      <c r="I73" s="73"/>
      <c r="J73" s="73"/>
      <c r="K73" s="73"/>
      <c r="L73" s="74"/>
      <c r="M73" s="74"/>
      <c r="N73" s="243"/>
      <c r="O73" s="75"/>
      <c r="P73" s="160"/>
      <c r="Q73" s="160"/>
      <c r="R73" s="160"/>
      <c r="S73" s="75"/>
      <c r="T73" s="160"/>
      <c r="U73" s="160"/>
      <c r="V73" s="160"/>
      <c r="W73" s="75"/>
      <c r="X73" s="160"/>
      <c r="Y73" s="160"/>
      <c r="Z73" s="160"/>
      <c r="AA73" s="75"/>
      <c r="AB73" s="160"/>
      <c r="AC73" s="160"/>
      <c r="AD73" s="160"/>
      <c r="AE73" s="75"/>
      <c r="AF73" s="160"/>
      <c r="AG73" s="160"/>
      <c r="AH73" s="160"/>
      <c r="AI73" s="75"/>
      <c r="AJ73" s="160"/>
      <c r="AK73" s="160"/>
      <c r="AL73" s="216"/>
      <c r="AM73" s="200"/>
      <c r="AN73" s="63"/>
      <c r="AO73" s="10"/>
    </row>
    <row r="74" spans="1:41" x14ac:dyDescent="0.3">
      <c r="A74" s="10"/>
      <c r="B74" s="61"/>
      <c r="C74" s="190" t="str">
        <f t="shared" ref="C74" si="17">IFERROR(IF(D74="","",C31+1),"")</f>
        <v/>
      </c>
      <c r="D74" s="234"/>
      <c r="E74" s="236"/>
      <c r="F74" s="237"/>
      <c r="G74" s="231"/>
      <c r="H74" s="73"/>
      <c r="I74" s="73"/>
      <c r="J74" s="73"/>
      <c r="K74" s="73"/>
      <c r="L74" s="74"/>
      <c r="M74" s="74"/>
      <c r="N74" s="243"/>
      <c r="O74" s="75"/>
      <c r="P74" s="160"/>
      <c r="Q74" s="160"/>
      <c r="R74" s="160"/>
      <c r="S74" s="75"/>
      <c r="T74" s="160"/>
      <c r="U74" s="160"/>
      <c r="V74" s="160"/>
      <c r="W74" s="75"/>
      <c r="X74" s="160"/>
      <c r="Y74" s="160"/>
      <c r="Z74" s="160"/>
      <c r="AA74" s="75"/>
      <c r="AB74" s="160"/>
      <c r="AC74" s="160"/>
      <c r="AD74" s="160"/>
      <c r="AE74" s="75"/>
      <c r="AF74" s="160"/>
      <c r="AG74" s="160"/>
      <c r="AH74" s="160"/>
      <c r="AI74" s="75"/>
      <c r="AJ74" s="160"/>
      <c r="AK74" s="160"/>
      <c r="AL74" s="216"/>
      <c r="AM74" s="200"/>
      <c r="AN74" s="63"/>
      <c r="AO74" s="10"/>
    </row>
    <row r="75" spans="1:41" x14ac:dyDescent="0.3">
      <c r="A75" s="10"/>
      <c r="B75" s="61"/>
      <c r="C75" s="190" t="str">
        <f t="shared" ref="C75" si="18">IFERROR(IF(D75="","",C74+1),"")</f>
        <v/>
      </c>
      <c r="D75" s="234"/>
      <c r="E75" s="236"/>
      <c r="F75" s="237"/>
      <c r="G75" s="231"/>
      <c r="H75" s="73"/>
      <c r="I75" s="73"/>
      <c r="J75" s="73"/>
      <c r="K75" s="73"/>
      <c r="L75" s="74"/>
      <c r="M75" s="74"/>
      <c r="N75" s="243"/>
      <c r="O75" s="75"/>
      <c r="P75" s="160"/>
      <c r="Q75" s="160"/>
      <c r="R75" s="160"/>
      <c r="S75" s="75"/>
      <c r="T75" s="160"/>
      <c r="U75" s="160"/>
      <c r="V75" s="160"/>
      <c r="W75" s="75"/>
      <c r="X75" s="160"/>
      <c r="Y75" s="160"/>
      <c r="Z75" s="160"/>
      <c r="AA75" s="75"/>
      <c r="AB75" s="160"/>
      <c r="AC75" s="160"/>
      <c r="AD75" s="160"/>
      <c r="AE75" s="75"/>
      <c r="AF75" s="160"/>
      <c r="AG75" s="160"/>
      <c r="AH75" s="160"/>
      <c r="AI75" s="75"/>
      <c r="AJ75" s="160"/>
      <c r="AK75" s="160"/>
      <c r="AL75" s="216"/>
      <c r="AM75" s="200"/>
      <c r="AN75" s="63"/>
      <c r="AO75" s="10"/>
    </row>
    <row r="76" spans="1:41" x14ac:dyDescent="0.3">
      <c r="A76" s="10"/>
      <c r="B76" s="61"/>
      <c r="C76" s="190" t="str">
        <f t="shared" ref="C76" si="19">IFERROR(IF(D76="","",C33+1),"")</f>
        <v/>
      </c>
      <c r="D76" s="234"/>
      <c r="E76" s="236"/>
      <c r="F76" s="237"/>
      <c r="G76" s="231"/>
      <c r="H76" s="73"/>
      <c r="I76" s="73"/>
      <c r="J76" s="73"/>
      <c r="K76" s="73"/>
      <c r="L76" s="74"/>
      <c r="M76" s="74"/>
      <c r="N76" s="243"/>
      <c r="O76" s="75"/>
      <c r="P76" s="160"/>
      <c r="Q76" s="160"/>
      <c r="R76" s="160"/>
      <c r="S76" s="75"/>
      <c r="T76" s="160"/>
      <c r="U76" s="160"/>
      <c r="V76" s="160"/>
      <c r="W76" s="75"/>
      <c r="X76" s="160"/>
      <c r="Y76" s="160"/>
      <c r="Z76" s="160"/>
      <c r="AA76" s="75"/>
      <c r="AB76" s="160"/>
      <c r="AC76" s="160"/>
      <c r="AD76" s="160"/>
      <c r="AE76" s="75"/>
      <c r="AF76" s="160"/>
      <c r="AG76" s="160"/>
      <c r="AH76" s="160"/>
      <c r="AI76" s="75"/>
      <c r="AJ76" s="160"/>
      <c r="AK76" s="160"/>
      <c r="AL76" s="216"/>
      <c r="AM76" s="200"/>
      <c r="AN76" s="63"/>
      <c r="AO76" s="10"/>
    </row>
    <row r="77" spans="1:41" x14ac:dyDescent="0.3">
      <c r="A77" s="10"/>
      <c r="B77" s="61"/>
      <c r="C77" s="190" t="str">
        <f t="shared" ref="C77" si="20">IFERROR(IF(D77="","",C76+1),"")</f>
        <v/>
      </c>
      <c r="D77" s="234"/>
      <c r="E77" s="236"/>
      <c r="F77" s="237"/>
      <c r="G77" s="231"/>
      <c r="H77" s="73"/>
      <c r="I77" s="73"/>
      <c r="J77" s="73"/>
      <c r="K77" s="73"/>
      <c r="L77" s="74"/>
      <c r="M77" s="74"/>
      <c r="N77" s="243"/>
      <c r="O77" s="75"/>
      <c r="P77" s="160"/>
      <c r="Q77" s="160"/>
      <c r="R77" s="160"/>
      <c r="S77" s="75"/>
      <c r="T77" s="160"/>
      <c r="U77" s="160"/>
      <c r="V77" s="160"/>
      <c r="W77" s="75"/>
      <c r="X77" s="160"/>
      <c r="Y77" s="160"/>
      <c r="Z77" s="160"/>
      <c r="AA77" s="75"/>
      <c r="AB77" s="160"/>
      <c r="AC77" s="160"/>
      <c r="AD77" s="160"/>
      <c r="AE77" s="75"/>
      <c r="AF77" s="160"/>
      <c r="AG77" s="160"/>
      <c r="AH77" s="160"/>
      <c r="AI77" s="75"/>
      <c r="AJ77" s="160"/>
      <c r="AK77" s="160"/>
      <c r="AL77" s="216"/>
      <c r="AM77" s="200"/>
      <c r="AN77" s="63"/>
      <c r="AO77" s="10"/>
    </row>
    <row r="78" spans="1:41" x14ac:dyDescent="0.3">
      <c r="A78" s="10"/>
      <c r="B78" s="61"/>
      <c r="C78" s="190" t="str">
        <f t="shared" ref="C78" si="21">IFERROR(IF(D78="","",C35+1),"")</f>
        <v/>
      </c>
      <c r="D78" s="234"/>
      <c r="E78" s="236"/>
      <c r="F78" s="237"/>
      <c r="G78" s="231"/>
      <c r="H78" s="73"/>
      <c r="I78" s="73"/>
      <c r="J78" s="73"/>
      <c r="K78" s="73"/>
      <c r="L78" s="74"/>
      <c r="M78" s="74"/>
      <c r="N78" s="243"/>
      <c r="O78" s="75"/>
      <c r="P78" s="160"/>
      <c r="Q78" s="160"/>
      <c r="R78" s="160"/>
      <c r="S78" s="75"/>
      <c r="T78" s="160"/>
      <c r="U78" s="160"/>
      <c r="V78" s="160"/>
      <c r="W78" s="75"/>
      <c r="X78" s="160"/>
      <c r="Y78" s="160"/>
      <c r="Z78" s="160"/>
      <c r="AA78" s="75"/>
      <c r="AB78" s="160"/>
      <c r="AC78" s="160"/>
      <c r="AD78" s="160"/>
      <c r="AE78" s="75"/>
      <c r="AF78" s="160"/>
      <c r="AG78" s="160"/>
      <c r="AH78" s="160"/>
      <c r="AI78" s="75"/>
      <c r="AJ78" s="160"/>
      <c r="AK78" s="160"/>
      <c r="AL78" s="216"/>
      <c r="AM78" s="200"/>
      <c r="AN78" s="63"/>
      <c r="AO78" s="10"/>
    </row>
    <row r="79" spans="1:41" x14ac:dyDescent="0.3">
      <c r="A79" s="10"/>
      <c r="B79" s="61"/>
      <c r="C79" s="190" t="str">
        <f t="shared" ref="C79" si="22">IFERROR(IF(D79="","",C78+1),"")</f>
        <v/>
      </c>
      <c r="D79" s="234"/>
      <c r="E79" s="236"/>
      <c r="F79" s="237"/>
      <c r="G79" s="231"/>
      <c r="H79" s="73"/>
      <c r="I79" s="73"/>
      <c r="J79" s="73"/>
      <c r="K79" s="73"/>
      <c r="L79" s="74"/>
      <c r="M79" s="74"/>
      <c r="N79" s="243"/>
      <c r="O79" s="75"/>
      <c r="P79" s="160"/>
      <c r="Q79" s="160"/>
      <c r="R79" s="160"/>
      <c r="S79" s="75"/>
      <c r="T79" s="160"/>
      <c r="U79" s="160"/>
      <c r="V79" s="160"/>
      <c r="W79" s="75"/>
      <c r="X79" s="160"/>
      <c r="Y79" s="160"/>
      <c r="Z79" s="160"/>
      <c r="AA79" s="75"/>
      <c r="AB79" s="160"/>
      <c r="AC79" s="160"/>
      <c r="AD79" s="160"/>
      <c r="AE79" s="75"/>
      <c r="AF79" s="160"/>
      <c r="AG79" s="160"/>
      <c r="AH79" s="160"/>
      <c r="AI79" s="75"/>
      <c r="AJ79" s="160"/>
      <c r="AK79" s="160"/>
      <c r="AL79" s="216"/>
      <c r="AM79" s="200"/>
      <c r="AN79" s="63"/>
      <c r="AO79" s="10"/>
    </row>
    <row r="80" spans="1:41" x14ac:dyDescent="0.3">
      <c r="A80" s="10"/>
      <c r="B80" s="61"/>
      <c r="C80" s="190" t="str">
        <f t="shared" ref="C80" si="23">IFERROR(IF(D80="","",C37+1),"")</f>
        <v/>
      </c>
      <c r="D80" s="234"/>
      <c r="E80" s="236"/>
      <c r="F80" s="237"/>
      <c r="G80" s="231"/>
      <c r="H80" s="73"/>
      <c r="I80" s="73"/>
      <c r="J80" s="73"/>
      <c r="K80" s="73"/>
      <c r="L80" s="74"/>
      <c r="M80" s="74"/>
      <c r="N80" s="243"/>
      <c r="O80" s="75"/>
      <c r="P80" s="160"/>
      <c r="Q80" s="160"/>
      <c r="R80" s="160"/>
      <c r="S80" s="75"/>
      <c r="T80" s="160"/>
      <c r="U80" s="160"/>
      <c r="V80" s="160"/>
      <c r="W80" s="75"/>
      <c r="X80" s="160"/>
      <c r="Y80" s="160"/>
      <c r="Z80" s="160"/>
      <c r="AA80" s="75"/>
      <c r="AB80" s="160"/>
      <c r="AC80" s="160"/>
      <c r="AD80" s="160"/>
      <c r="AE80" s="75"/>
      <c r="AF80" s="160"/>
      <c r="AG80" s="160"/>
      <c r="AH80" s="160"/>
      <c r="AI80" s="75"/>
      <c r="AJ80" s="160"/>
      <c r="AK80" s="160"/>
      <c r="AL80" s="216"/>
      <c r="AM80" s="200"/>
      <c r="AN80" s="63"/>
      <c r="AO80" s="10"/>
    </row>
    <row r="81" spans="1:41" x14ac:dyDescent="0.3">
      <c r="A81" s="10"/>
      <c r="B81" s="61"/>
      <c r="C81" s="190" t="str">
        <f t="shared" ref="C81" si="24">IFERROR(IF(D81="","",C80+1),"")</f>
        <v/>
      </c>
      <c r="D81" s="234"/>
      <c r="E81" s="236"/>
      <c r="F81" s="237"/>
      <c r="G81" s="231"/>
      <c r="H81" s="73"/>
      <c r="I81" s="73"/>
      <c r="J81" s="73"/>
      <c r="K81" s="73"/>
      <c r="L81" s="74"/>
      <c r="M81" s="74"/>
      <c r="N81" s="243"/>
      <c r="O81" s="75"/>
      <c r="P81" s="160"/>
      <c r="Q81" s="160"/>
      <c r="R81" s="160"/>
      <c r="S81" s="75"/>
      <c r="T81" s="160"/>
      <c r="U81" s="160"/>
      <c r="V81" s="160"/>
      <c r="W81" s="75"/>
      <c r="X81" s="160"/>
      <c r="Y81" s="160"/>
      <c r="Z81" s="160"/>
      <c r="AA81" s="75"/>
      <c r="AB81" s="160"/>
      <c r="AC81" s="160"/>
      <c r="AD81" s="160"/>
      <c r="AE81" s="75"/>
      <c r="AF81" s="160"/>
      <c r="AG81" s="160"/>
      <c r="AH81" s="160"/>
      <c r="AI81" s="75"/>
      <c r="AJ81" s="160"/>
      <c r="AK81" s="160"/>
      <c r="AL81" s="216"/>
      <c r="AM81" s="200"/>
      <c r="AN81" s="63"/>
      <c r="AO81" s="10"/>
    </row>
    <row r="82" spans="1:41" x14ac:dyDescent="0.3">
      <c r="A82" s="10"/>
      <c r="B82" s="61"/>
      <c r="C82" s="190" t="str">
        <f t="shared" ref="C82" si="25">IFERROR(IF(D82="","",C39+1),"")</f>
        <v/>
      </c>
      <c r="D82" s="234"/>
      <c r="E82" s="236"/>
      <c r="F82" s="237"/>
      <c r="G82" s="231"/>
      <c r="H82" s="73"/>
      <c r="I82" s="73"/>
      <c r="J82" s="73"/>
      <c r="K82" s="73"/>
      <c r="L82" s="74"/>
      <c r="M82" s="74"/>
      <c r="N82" s="243"/>
      <c r="O82" s="75"/>
      <c r="P82" s="160"/>
      <c r="Q82" s="160"/>
      <c r="R82" s="160"/>
      <c r="S82" s="75"/>
      <c r="T82" s="160"/>
      <c r="U82" s="160"/>
      <c r="V82" s="160"/>
      <c r="W82" s="75"/>
      <c r="X82" s="160"/>
      <c r="Y82" s="160"/>
      <c r="Z82" s="160"/>
      <c r="AA82" s="75"/>
      <c r="AB82" s="160"/>
      <c r="AC82" s="160"/>
      <c r="AD82" s="160"/>
      <c r="AE82" s="75"/>
      <c r="AF82" s="160"/>
      <c r="AG82" s="160"/>
      <c r="AH82" s="160"/>
      <c r="AI82" s="75"/>
      <c r="AJ82" s="160"/>
      <c r="AK82" s="160"/>
      <c r="AL82" s="216"/>
      <c r="AM82" s="200"/>
      <c r="AN82" s="63"/>
      <c r="AO82" s="10"/>
    </row>
    <row r="83" spans="1:41" x14ac:dyDescent="0.3">
      <c r="A83" s="10"/>
      <c r="B83" s="61"/>
      <c r="C83" s="190" t="str">
        <f t="shared" ref="C83" si="26">IFERROR(IF(D83="","",C82+1),"")</f>
        <v/>
      </c>
      <c r="D83" s="234"/>
      <c r="E83" s="236"/>
      <c r="F83" s="237"/>
      <c r="G83" s="231"/>
      <c r="H83" s="73"/>
      <c r="I83" s="73"/>
      <c r="J83" s="73"/>
      <c r="K83" s="73"/>
      <c r="L83" s="74"/>
      <c r="M83" s="74"/>
      <c r="N83" s="243"/>
      <c r="O83" s="75"/>
      <c r="P83" s="160"/>
      <c r="Q83" s="160"/>
      <c r="R83" s="160"/>
      <c r="S83" s="75"/>
      <c r="T83" s="160"/>
      <c r="U83" s="160"/>
      <c r="V83" s="160"/>
      <c r="W83" s="75"/>
      <c r="X83" s="160"/>
      <c r="Y83" s="160"/>
      <c r="Z83" s="160"/>
      <c r="AA83" s="75"/>
      <c r="AB83" s="160"/>
      <c r="AC83" s="160"/>
      <c r="AD83" s="160"/>
      <c r="AE83" s="75"/>
      <c r="AF83" s="160"/>
      <c r="AG83" s="160"/>
      <c r="AH83" s="160"/>
      <c r="AI83" s="75"/>
      <c r="AJ83" s="160"/>
      <c r="AK83" s="160"/>
      <c r="AL83" s="216"/>
      <c r="AM83" s="200"/>
      <c r="AN83" s="63"/>
      <c r="AO83" s="10"/>
    </row>
    <row r="84" spans="1:41" x14ac:dyDescent="0.3">
      <c r="A84" s="10"/>
      <c r="B84" s="61"/>
      <c r="C84" s="190" t="str">
        <f t="shared" ref="C84" si="27">IFERROR(IF(D84="","",C41+1),"")</f>
        <v/>
      </c>
      <c r="D84" s="234"/>
      <c r="E84" s="236"/>
      <c r="F84" s="237"/>
      <c r="G84" s="231"/>
      <c r="H84" s="73"/>
      <c r="I84" s="73"/>
      <c r="J84" s="73"/>
      <c r="K84" s="73"/>
      <c r="L84" s="74"/>
      <c r="M84" s="74"/>
      <c r="N84" s="243"/>
      <c r="O84" s="75"/>
      <c r="P84" s="160"/>
      <c r="Q84" s="160"/>
      <c r="R84" s="160"/>
      <c r="S84" s="75"/>
      <c r="T84" s="160"/>
      <c r="U84" s="160"/>
      <c r="V84" s="160"/>
      <c r="W84" s="75"/>
      <c r="X84" s="160"/>
      <c r="Y84" s="160"/>
      <c r="Z84" s="160"/>
      <c r="AA84" s="75"/>
      <c r="AB84" s="160"/>
      <c r="AC84" s="160"/>
      <c r="AD84" s="160"/>
      <c r="AE84" s="75"/>
      <c r="AF84" s="160"/>
      <c r="AG84" s="160"/>
      <c r="AH84" s="160"/>
      <c r="AI84" s="75"/>
      <c r="AJ84" s="160"/>
      <c r="AK84" s="160"/>
      <c r="AL84" s="216"/>
      <c r="AM84" s="200"/>
      <c r="AN84" s="63"/>
      <c r="AO84" s="10"/>
    </row>
    <row r="85" spans="1:41" x14ac:dyDescent="0.3">
      <c r="A85" s="10"/>
      <c r="B85" s="61"/>
      <c r="C85" s="190" t="str">
        <f t="shared" ref="C85" si="28">IFERROR(IF(D85="","",C84+1),"")</f>
        <v/>
      </c>
      <c r="D85" s="234"/>
      <c r="E85" s="236"/>
      <c r="F85" s="237"/>
      <c r="G85" s="231"/>
      <c r="H85" s="73"/>
      <c r="I85" s="73"/>
      <c r="J85" s="73"/>
      <c r="K85" s="73"/>
      <c r="L85" s="74"/>
      <c r="M85" s="74"/>
      <c r="N85" s="243"/>
      <c r="O85" s="75"/>
      <c r="P85" s="160"/>
      <c r="Q85" s="160"/>
      <c r="R85" s="160"/>
      <c r="S85" s="75"/>
      <c r="T85" s="160"/>
      <c r="U85" s="160"/>
      <c r="V85" s="160"/>
      <c r="W85" s="75"/>
      <c r="X85" s="160"/>
      <c r="Y85" s="160"/>
      <c r="Z85" s="160"/>
      <c r="AA85" s="75"/>
      <c r="AB85" s="160"/>
      <c r="AC85" s="160"/>
      <c r="AD85" s="160"/>
      <c r="AE85" s="75"/>
      <c r="AF85" s="160"/>
      <c r="AG85" s="160"/>
      <c r="AH85" s="160"/>
      <c r="AI85" s="75"/>
      <c r="AJ85" s="160"/>
      <c r="AK85" s="160"/>
      <c r="AL85" s="216"/>
      <c r="AM85" s="200"/>
      <c r="AN85" s="63"/>
      <c r="AO85" s="10"/>
    </row>
    <row r="86" spans="1:41" x14ac:dyDescent="0.3">
      <c r="A86" s="10"/>
      <c r="B86" s="61"/>
      <c r="C86" s="190" t="str">
        <f t="shared" ref="C86" si="29">IFERROR(IF(D86="","",C43+1),"")</f>
        <v/>
      </c>
      <c r="D86" s="234"/>
      <c r="E86" s="236"/>
      <c r="F86" s="237"/>
      <c r="G86" s="231"/>
      <c r="H86" s="73"/>
      <c r="I86" s="73"/>
      <c r="J86" s="73"/>
      <c r="K86" s="73"/>
      <c r="L86" s="74"/>
      <c r="M86" s="74"/>
      <c r="N86" s="243"/>
      <c r="O86" s="75"/>
      <c r="P86" s="160"/>
      <c r="Q86" s="160"/>
      <c r="R86" s="160"/>
      <c r="S86" s="75"/>
      <c r="T86" s="160"/>
      <c r="U86" s="160"/>
      <c r="V86" s="160"/>
      <c r="W86" s="75"/>
      <c r="X86" s="160"/>
      <c r="Y86" s="160"/>
      <c r="Z86" s="160"/>
      <c r="AA86" s="75"/>
      <c r="AB86" s="160"/>
      <c r="AC86" s="160"/>
      <c r="AD86" s="160"/>
      <c r="AE86" s="75"/>
      <c r="AF86" s="160"/>
      <c r="AG86" s="160"/>
      <c r="AH86" s="160"/>
      <c r="AI86" s="75"/>
      <c r="AJ86" s="160"/>
      <c r="AK86" s="160"/>
      <c r="AL86" s="216"/>
      <c r="AM86" s="200"/>
      <c r="AN86" s="63"/>
      <c r="AO86" s="10"/>
    </row>
    <row r="87" spans="1:41" x14ac:dyDescent="0.3">
      <c r="A87" s="10"/>
      <c r="B87" s="61"/>
      <c r="C87" s="190" t="str">
        <f t="shared" ref="C87" si="30">IFERROR(IF(D87="","",C86+1),"")</f>
        <v/>
      </c>
      <c r="D87" s="234"/>
      <c r="E87" s="236"/>
      <c r="F87" s="237"/>
      <c r="G87" s="231"/>
      <c r="H87" s="73"/>
      <c r="I87" s="73"/>
      <c r="J87" s="73"/>
      <c r="K87" s="73"/>
      <c r="L87" s="74"/>
      <c r="M87" s="74"/>
      <c r="N87" s="243"/>
      <c r="O87" s="75"/>
      <c r="P87" s="160"/>
      <c r="Q87" s="160"/>
      <c r="R87" s="160"/>
      <c r="S87" s="75"/>
      <c r="T87" s="160"/>
      <c r="U87" s="160"/>
      <c r="V87" s="160"/>
      <c r="W87" s="75"/>
      <c r="X87" s="160"/>
      <c r="Y87" s="160"/>
      <c r="Z87" s="160"/>
      <c r="AA87" s="75"/>
      <c r="AB87" s="160"/>
      <c r="AC87" s="160"/>
      <c r="AD87" s="160"/>
      <c r="AE87" s="75"/>
      <c r="AF87" s="160"/>
      <c r="AG87" s="160"/>
      <c r="AH87" s="160"/>
      <c r="AI87" s="75"/>
      <c r="AJ87" s="160"/>
      <c r="AK87" s="160"/>
      <c r="AL87" s="216"/>
      <c r="AM87" s="200"/>
      <c r="AN87" s="63"/>
      <c r="AO87" s="10"/>
    </row>
    <row r="88" spans="1:41" x14ac:dyDescent="0.3">
      <c r="A88" s="10"/>
      <c r="B88" s="61"/>
      <c r="C88" s="190" t="str">
        <f t="shared" ref="C88" si="31">IFERROR(IF(D88="","",C45+1),"")</f>
        <v/>
      </c>
      <c r="D88" s="234"/>
      <c r="E88" s="236"/>
      <c r="F88" s="237"/>
      <c r="G88" s="231"/>
      <c r="H88" s="73"/>
      <c r="I88" s="73"/>
      <c r="J88" s="73"/>
      <c r="K88" s="73"/>
      <c r="L88" s="74"/>
      <c r="M88" s="74"/>
      <c r="N88" s="243"/>
      <c r="O88" s="75"/>
      <c r="P88" s="160"/>
      <c r="Q88" s="160"/>
      <c r="R88" s="160"/>
      <c r="S88" s="75"/>
      <c r="T88" s="160"/>
      <c r="U88" s="160"/>
      <c r="V88" s="160"/>
      <c r="W88" s="75"/>
      <c r="X88" s="160"/>
      <c r="Y88" s="160"/>
      <c r="Z88" s="160"/>
      <c r="AA88" s="75"/>
      <c r="AB88" s="160"/>
      <c r="AC88" s="160"/>
      <c r="AD88" s="160"/>
      <c r="AE88" s="75"/>
      <c r="AF88" s="160"/>
      <c r="AG88" s="160"/>
      <c r="AH88" s="160"/>
      <c r="AI88" s="75"/>
      <c r="AJ88" s="160"/>
      <c r="AK88" s="160"/>
      <c r="AL88" s="216"/>
      <c r="AM88" s="200"/>
      <c r="AN88" s="63"/>
      <c r="AO88" s="10"/>
    </row>
    <row r="89" spans="1:41" x14ac:dyDescent="0.3">
      <c r="A89" s="10"/>
      <c r="B89" s="61"/>
      <c r="C89" s="190" t="str">
        <f t="shared" ref="C89" si="32">IFERROR(IF(D89="","",C88+1),"")</f>
        <v/>
      </c>
      <c r="D89" s="234"/>
      <c r="E89" s="236"/>
      <c r="F89" s="237"/>
      <c r="G89" s="231"/>
      <c r="H89" s="73"/>
      <c r="I89" s="73"/>
      <c r="J89" s="73"/>
      <c r="K89" s="73"/>
      <c r="L89" s="74"/>
      <c r="M89" s="74"/>
      <c r="N89" s="243"/>
      <c r="O89" s="75"/>
      <c r="P89" s="160"/>
      <c r="Q89" s="160"/>
      <c r="R89" s="160"/>
      <c r="S89" s="75"/>
      <c r="T89" s="160"/>
      <c r="U89" s="160"/>
      <c r="V89" s="160"/>
      <c r="W89" s="75"/>
      <c r="X89" s="160"/>
      <c r="Y89" s="160"/>
      <c r="Z89" s="160"/>
      <c r="AA89" s="75"/>
      <c r="AB89" s="160"/>
      <c r="AC89" s="160"/>
      <c r="AD89" s="160"/>
      <c r="AE89" s="75"/>
      <c r="AF89" s="160"/>
      <c r="AG89" s="160"/>
      <c r="AH89" s="160"/>
      <c r="AI89" s="75"/>
      <c r="AJ89" s="160"/>
      <c r="AK89" s="160"/>
      <c r="AL89" s="216"/>
      <c r="AM89" s="200"/>
      <c r="AN89" s="63"/>
      <c r="AO89" s="10"/>
    </row>
    <row r="90" spans="1:41" x14ac:dyDescent="0.3">
      <c r="A90" s="10"/>
      <c r="B90" s="61"/>
      <c r="C90" s="190" t="str">
        <f t="shared" ref="C90" si="33">IFERROR(IF(D90="","",C47+1),"")</f>
        <v/>
      </c>
      <c r="D90" s="234"/>
      <c r="E90" s="236"/>
      <c r="F90" s="237"/>
      <c r="G90" s="231"/>
      <c r="H90" s="73"/>
      <c r="I90" s="73"/>
      <c r="J90" s="73"/>
      <c r="K90" s="73"/>
      <c r="L90" s="74"/>
      <c r="M90" s="74"/>
      <c r="N90" s="243"/>
      <c r="O90" s="75"/>
      <c r="P90" s="160"/>
      <c r="Q90" s="160"/>
      <c r="R90" s="160"/>
      <c r="S90" s="75"/>
      <c r="T90" s="160"/>
      <c r="U90" s="160"/>
      <c r="V90" s="160"/>
      <c r="W90" s="75"/>
      <c r="X90" s="160"/>
      <c r="Y90" s="160"/>
      <c r="Z90" s="160"/>
      <c r="AA90" s="75"/>
      <c r="AB90" s="160"/>
      <c r="AC90" s="160"/>
      <c r="AD90" s="160"/>
      <c r="AE90" s="75"/>
      <c r="AF90" s="160"/>
      <c r="AG90" s="160"/>
      <c r="AH90" s="160"/>
      <c r="AI90" s="75"/>
      <c r="AJ90" s="160"/>
      <c r="AK90" s="160"/>
      <c r="AL90" s="216"/>
      <c r="AM90" s="200"/>
      <c r="AN90" s="63"/>
      <c r="AO90" s="10"/>
    </row>
    <row r="91" spans="1:41" x14ac:dyDescent="0.3">
      <c r="A91" s="10"/>
      <c r="B91" s="61"/>
      <c r="C91" s="190" t="str">
        <f t="shared" ref="C91" si="34">IFERROR(IF(D91="","",C90+1),"")</f>
        <v/>
      </c>
      <c r="D91" s="234"/>
      <c r="E91" s="236"/>
      <c r="F91" s="237"/>
      <c r="G91" s="231"/>
      <c r="H91" s="73"/>
      <c r="I91" s="73"/>
      <c r="J91" s="73"/>
      <c r="K91" s="73"/>
      <c r="L91" s="74"/>
      <c r="M91" s="74"/>
      <c r="N91" s="243"/>
      <c r="O91" s="75"/>
      <c r="P91" s="160"/>
      <c r="Q91" s="160"/>
      <c r="R91" s="160"/>
      <c r="S91" s="75"/>
      <c r="T91" s="160"/>
      <c r="U91" s="160"/>
      <c r="V91" s="160"/>
      <c r="W91" s="75"/>
      <c r="X91" s="160"/>
      <c r="Y91" s="160"/>
      <c r="Z91" s="160"/>
      <c r="AA91" s="75"/>
      <c r="AB91" s="160"/>
      <c r="AC91" s="160"/>
      <c r="AD91" s="160"/>
      <c r="AE91" s="75"/>
      <c r="AF91" s="160"/>
      <c r="AG91" s="160"/>
      <c r="AH91" s="160"/>
      <c r="AI91" s="75"/>
      <c r="AJ91" s="160"/>
      <c r="AK91" s="160"/>
      <c r="AL91" s="216"/>
      <c r="AM91" s="200"/>
      <c r="AN91" s="63"/>
      <c r="AO91" s="10"/>
    </row>
    <row r="92" spans="1:41" x14ac:dyDescent="0.3">
      <c r="A92" s="10"/>
      <c r="B92" s="61"/>
      <c r="C92" s="190" t="str">
        <f t="shared" ref="C92" si="35">IFERROR(IF(D92="","",C49+1),"")</f>
        <v/>
      </c>
      <c r="D92" s="234"/>
      <c r="E92" s="236"/>
      <c r="F92" s="237"/>
      <c r="G92" s="231"/>
      <c r="H92" s="73"/>
      <c r="I92" s="73"/>
      <c r="J92" s="73"/>
      <c r="K92" s="73"/>
      <c r="L92" s="74"/>
      <c r="M92" s="74"/>
      <c r="N92" s="243"/>
      <c r="O92" s="75"/>
      <c r="P92" s="160"/>
      <c r="Q92" s="160"/>
      <c r="R92" s="160"/>
      <c r="S92" s="75"/>
      <c r="T92" s="160"/>
      <c r="U92" s="160"/>
      <c r="V92" s="160"/>
      <c r="W92" s="75"/>
      <c r="X92" s="160"/>
      <c r="Y92" s="160"/>
      <c r="Z92" s="160"/>
      <c r="AA92" s="75"/>
      <c r="AB92" s="160"/>
      <c r="AC92" s="160"/>
      <c r="AD92" s="160"/>
      <c r="AE92" s="75"/>
      <c r="AF92" s="160"/>
      <c r="AG92" s="160"/>
      <c r="AH92" s="160"/>
      <c r="AI92" s="75"/>
      <c r="AJ92" s="160"/>
      <c r="AK92" s="160"/>
      <c r="AL92" s="216"/>
      <c r="AM92" s="200"/>
      <c r="AN92" s="63"/>
      <c r="AO92" s="10"/>
    </row>
    <row r="93" spans="1:41" x14ac:dyDescent="0.3">
      <c r="A93" s="10"/>
      <c r="B93" s="61"/>
      <c r="C93" s="190" t="str">
        <f t="shared" ref="C93" si="36">IFERROR(IF(D93="","",C92+1),"")</f>
        <v/>
      </c>
      <c r="D93" s="234"/>
      <c r="E93" s="236"/>
      <c r="F93" s="237"/>
      <c r="G93" s="231"/>
      <c r="H93" s="73"/>
      <c r="I93" s="73"/>
      <c r="J93" s="73"/>
      <c r="K93" s="73"/>
      <c r="L93" s="74"/>
      <c r="M93" s="74"/>
      <c r="N93" s="243"/>
      <c r="O93" s="75"/>
      <c r="P93" s="160"/>
      <c r="Q93" s="160"/>
      <c r="R93" s="160"/>
      <c r="S93" s="75"/>
      <c r="T93" s="160"/>
      <c r="U93" s="160"/>
      <c r="V93" s="160"/>
      <c r="W93" s="75"/>
      <c r="X93" s="160"/>
      <c r="Y93" s="160"/>
      <c r="Z93" s="160"/>
      <c r="AA93" s="75"/>
      <c r="AB93" s="160"/>
      <c r="AC93" s="160"/>
      <c r="AD93" s="160"/>
      <c r="AE93" s="75"/>
      <c r="AF93" s="160"/>
      <c r="AG93" s="160"/>
      <c r="AH93" s="160"/>
      <c r="AI93" s="75"/>
      <c r="AJ93" s="160"/>
      <c r="AK93" s="160"/>
      <c r="AL93" s="216"/>
      <c r="AM93" s="200"/>
      <c r="AN93" s="63"/>
      <c r="AO93" s="10"/>
    </row>
    <row r="94" spans="1:41" x14ac:dyDescent="0.3">
      <c r="A94" s="10"/>
      <c r="B94" s="61"/>
      <c r="C94" s="190" t="str">
        <f t="shared" ref="C94" si="37">IFERROR(IF(D94="","",C51+1),"")</f>
        <v/>
      </c>
      <c r="D94" s="234"/>
      <c r="E94" s="236"/>
      <c r="F94" s="237"/>
      <c r="G94" s="231"/>
      <c r="H94" s="73"/>
      <c r="I94" s="73"/>
      <c r="J94" s="73"/>
      <c r="K94" s="73"/>
      <c r="L94" s="74"/>
      <c r="M94" s="74"/>
      <c r="N94" s="243"/>
      <c r="O94" s="75"/>
      <c r="P94" s="160"/>
      <c r="Q94" s="160"/>
      <c r="R94" s="160"/>
      <c r="S94" s="75"/>
      <c r="T94" s="160"/>
      <c r="U94" s="160"/>
      <c r="V94" s="160"/>
      <c r="W94" s="75"/>
      <c r="X94" s="160"/>
      <c r="Y94" s="160"/>
      <c r="Z94" s="160"/>
      <c r="AA94" s="75"/>
      <c r="AB94" s="160"/>
      <c r="AC94" s="160"/>
      <c r="AD94" s="160"/>
      <c r="AE94" s="75"/>
      <c r="AF94" s="160"/>
      <c r="AG94" s="160"/>
      <c r="AH94" s="160"/>
      <c r="AI94" s="75"/>
      <c r="AJ94" s="160"/>
      <c r="AK94" s="160"/>
      <c r="AL94" s="216"/>
      <c r="AM94" s="200"/>
      <c r="AN94" s="63"/>
      <c r="AO94" s="10"/>
    </row>
    <row r="95" spans="1:41" x14ac:dyDescent="0.3">
      <c r="A95" s="10"/>
      <c r="B95" s="61"/>
      <c r="C95" s="190" t="str">
        <f t="shared" ref="C95" si="38">IFERROR(IF(D95="","",C94+1),"")</f>
        <v/>
      </c>
      <c r="D95" s="234"/>
      <c r="E95" s="236"/>
      <c r="F95" s="237"/>
      <c r="G95" s="231"/>
      <c r="H95" s="73"/>
      <c r="I95" s="73"/>
      <c r="J95" s="73"/>
      <c r="K95" s="73"/>
      <c r="L95" s="74"/>
      <c r="M95" s="74"/>
      <c r="N95" s="243"/>
      <c r="O95" s="75"/>
      <c r="P95" s="160"/>
      <c r="Q95" s="160"/>
      <c r="R95" s="160"/>
      <c r="S95" s="75"/>
      <c r="T95" s="160"/>
      <c r="U95" s="160"/>
      <c r="V95" s="160"/>
      <c r="W95" s="75"/>
      <c r="X95" s="160"/>
      <c r="Y95" s="160"/>
      <c r="Z95" s="160"/>
      <c r="AA95" s="75"/>
      <c r="AB95" s="160"/>
      <c r="AC95" s="160"/>
      <c r="AD95" s="160"/>
      <c r="AE95" s="75"/>
      <c r="AF95" s="160"/>
      <c r="AG95" s="160"/>
      <c r="AH95" s="160"/>
      <c r="AI95" s="75"/>
      <c r="AJ95" s="160"/>
      <c r="AK95" s="160"/>
      <c r="AL95" s="216"/>
      <c r="AM95" s="200"/>
      <c r="AN95" s="63"/>
      <c r="AO95" s="10"/>
    </row>
    <row r="96" spans="1:41" x14ac:dyDescent="0.3">
      <c r="A96" s="10"/>
      <c r="B96" s="61"/>
      <c r="C96" s="190" t="str">
        <f t="shared" ref="C96" si="39">IFERROR(IF(D96="","",C53+1),"")</f>
        <v/>
      </c>
      <c r="D96" s="234"/>
      <c r="E96" s="236"/>
      <c r="F96" s="237"/>
      <c r="G96" s="231"/>
      <c r="H96" s="73"/>
      <c r="I96" s="73"/>
      <c r="J96" s="73"/>
      <c r="K96" s="73"/>
      <c r="L96" s="74"/>
      <c r="M96" s="74"/>
      <c r="N96" s="243"/>
      <c r="O96" s="75"/>
      <c r="P96" s="160"/>
      <c r="Q96" s="160"/>
      <c r="R96" s="160"/>
      <c r="S96" s="75"/>
      <c r="T96" s="160"/>
      <c r="U96" s="160"/>
      <c r="V96" s="160"/>
      <c r="W96" s="75"/>
      <c r="X96" s="160"/>
      <c r="Y96" s="160"/>
      <c r="Z96" s="160"/>
      <c r="AA96" s="75"/>
      <c r="AB96" s="160"/>
      <c r="AC96" s="160"/>
      <c r="AD96" s="160"/>
      <c r="AE96" s="75"/>
      <c r="AF96" s="160"/>
      <c r="AG96" s="160"/>
      <c r="AH96" s="160"/>
      <c r="AI96" s="75"/>
      <c r="AJ96" s="160"/>
      <c r="AK96" s="160"/>
      <c r="AL96" s="216"/>
      <c r="AM96" s="200"/>
      <c r="AN96" s="63"/>
      <c r="AO96" s="10"/>
    </row>
    <row r="97" spans="1:41" x14ac:dyDescent="0.3">
      <c r="A97" s="10"/>
      <c r="B97" s="61"/>
      <c r="C97" s="190" t="str">
        <f t="shared" ref="C97" si="40">IFERROR(IF(D97="","",C96+1),"")</f>
        <v/>
      </c>
      <c r="D97" s="234"/>
      <c r="E97" s="236"/>
      <c r="F97" s="237"/>
      <c r="G97" s="231"/>
      <c r="H97" s="73"/>
      <c r="I97" s="73"/>
      <c r="J97" s="73"/>
      <c r="K97" s="73"/>
      <c r="L97" s="74"/>
      <c r="M97" s="74"/>
      <c r="N97" s="243"/>
      <c r="O97" s="75"/>
      <c r="P97" s="160"/>
      <c r="Q97" s="160"/>
      <c r="R97" s="160"/>
      <c r="S97" s="75"/>
      <c r="T97" s="160"/>
      <c r="U97" s="160"/>
      <c r="V97" s="160"/>
      <c r="W97" s="75"/>
      <c r="X97" s="160"/>
      <c r="Y97" s="160"/>
      <c r="Z97" s="160"/>
      <c r="AA97" s="75"/>
      <c r="AB97" s="160"/>
      <c r="AC97" s="160"/>
      <c r="AD97" s="160"/>
      <c r="AE97" s="75"/>
      <c r="AF97" s="160"/>
      <c r="AG97" s="160"/>
      <c r="AH97" s="160"/>
      <c r="AI97" s="75"/>
      <c r="AJ97" s="160"/>
      <c r="AK97" s="160"/>
      <c r="AL97" s="216"/>
      <c r="AM97" s="200"/>
      <c r="AN97" s="63"/>
      <c r="AO97" s="10"/>
    </row>
    <row r="98" spans="1:41" x14ac:dyDescent="0.3">
      <c r="A98" s="10"/>
      <c r="B98" s="61"/>
      <c r="C98" s="190" t="str">
        <f t="shared" ref="C98" si="41">IFERROR(IF(D98="","",C55+1),"")</f>
        <v/>
      </c>
      <c r="D98" s="234"/>
      <c r="E98" s="236"/>
      <c r="F98" s="237"/>
      <c r="G98" s="231"/>
      <c r="H98" s="73"/>
      <c r="I98" s="73"/>
      <c r="J98" s="73"/>
      <c r="K98" s="73"/>
      <c r="L98" s="74"/>
      <c r="M98" s="74"/>
      <c r="N98" s="243"/>
      <c r="O98" s="75"/>
      <c r="P98" s="160"/>
      <c r="Q98" s="160"/>
      <c r="R98" s="160"/>
      <c r="S98" s="75"/>
      <c r="T98" s="160"/>
      <c r="U98" s="160"/>
      <c r="V98" s="160"/>
      <c r="W98" s="75"/>
      <c r="X98" s="160"/>
      <c r="Y98" s="160"/>
      <c r="Z98" s="160"/>
      <c r="AA98" s="75"/>
      <c r="AB98" s="160"/>
      <c r="AC98" s="160"/>
      <c r="AD98" s="160"/>
      <c r="AE98" s="75"/>
      <c r="AF98" s="160"/>
      <c r="AG98" s="160"/>
      <c r="AH98" s="160"/>
      <c r="AI98" s="75"/>
      <c r="AJ98" s="160"/>
      <c r="AK98" s="160"/>
      <c r="AL98" s="216"/>
      <c r="AM98" s="200"/>
      <c r="AN98" s="63"/>
      <c r="AO98" s="10"/>
    </row>
    <row r="99" spans="1:41" x14ac:dyDescent="0.3">
      <c r="A99" s="10"/>
      <c r="B99" s="61"/>
      <c r="C99" s="190" t="str">
        <f t="shared" ref="C99" si="42">IFERROR(IF(D99="","",C98+1),"")</f>
        <v/>
      </c>
      <c r="D99" s="234"/>
      <c r="E99" s="236"/>
      <c r="F99" s="237"/>
      <c r="G99" s="231"/>
      <c r="H99" s="73"/>
      <c r="I99" s="73"/>
      <c r="J99" s="73"/>
      <c r="K99" s="73"/>
      <c r="L99" s="74"/>
      <c r="M99" s="74"/>
      <c r="N99" s="243"/>
      <c r="O99" s="75"/>
      <c r="P99" s="160"/>
      <c r="Q99" s="160"/>
      <c r="R99" s="160"/>
      <c r="S99" s="75"/>
      <c r="T99" s="160"/>
      <c r="U99" s="160"/>
      <c r="V99" s="160"/>
      <c r="W99" s="75"/>
      <c r="X99" s="160"/>
      <c r="Y99" s="160"/>
      <c r="Z99" s="160"/>
      <c r="AA99" s="75"/>
      <c r="AB99" s="160"/>
      <c r="AC99" s="160"/>
      <c r="AD99" s="160"/>
      <c r="AE99" s="75"/>
      <c r="AF99" s="160"/>
      <c r="AG99" s="160"/>
      <c r="AH99" s="160"/>
      <c r="AI99" s="75"/>
      <c r="AJ99" s="160"/>
      <c r="AK99" s="160"/>
      <c r="AL99" s="216"/>
      <c r="AM99" s="200"/>
      <c r="AN99" s="63"/>
      <c r="AO99" s="10"/>
    </row>
    <row r="100" spans="1:41" ht="14.5" thickBot="1" x14ac:dyDescent="0.35">
      <c r="A100" s="10"/>
      <c r="B100" s="61"/>
      <c r="C100" s="191" t="str">
        <f>IFERROR(IF(D100="","",C57+1),"")</f>
        <v/>
      </c>
      <c r="D100" s="235"/>
      <c r="E100" s="238"/>
      <c r="F100" s="239"/>
      <c r="G100" s="232"/>
      <c r="H100" s="192"/>
      <c r="I100" s="192"/>
      <c r="J100" s="192"/>
      <c r="K100" s="192"/>
      <c r="L100" s="194"/>
      <c r="M100" s="194"/>
      <c r="N100" s="244"/>
      <c r="O100" s="195"/>
      <c r="P100" s="193"/>
      <c r="Q100" s="193"/>
      <c r="R100" s="193"/>
      <c r="S100" s="195"/>
      <c r="T100" s="193"/>
      <c r="U100" s="193"/>
      <c r="V100" s="193"/>
      <c r="W100" s="195"/>
      <c r="X100" s="193"/>
      <c r="Y100" s="193"/>
      <c r="Z100" s="193"/>
      <c r="AA100" s="195"/>
      <c r="AB100" s="193"/>
      <c r="AC100" s="193"/>
      <c r="AD100" s="193"/>
      <c r="AE100" s="195"/>
      <c r="AF100" s="193"/>
      <c r="AG100" s="193"/>
      <c r="AH100" s="193"/>
      <c r="AI100" s="195"/>
      <c r="AJ100" s="193"/>
      <c r="AK100" s="193"/>
      <c r="AL100" s="217"/>
      <c r="AM100" s="201"/>
      <c r="AN100" s="63"/>
      <c r="AO100" s="10"/>
    </row>
    <row r="101" spans="1:41" ht="14.5" thickBot="1" x14ac:dyDescent="0.35">
      <c r="A101" s="10"/>
      <c r="B101" s="77"/>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8"/>
      <c r="AL101" s="78"/>
      <c r="AM101" s="78"/>
      <c r="AN101" s="79"/>
      <c r="AO101" s="10"/>
    </row>
    <row r="102" spans="1:41" x14ac:dyDescent="0.3">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row>
    <row r="113" spans="11:11" hidden="1" x14ac:dyDescent="0.3">
      <c r="K113" s="80"/>
    </row>
    <row r="114" spans="11:11" hidden="1" x14ac:dyDescent="0.3">
      <c r="K114" s="80"/>
    </row>
    <row r="115" spans="11:11" hidden="1" x14ac:dyDescent="0.3">
      <c r="K115" s="81"/>
    </row>
  </sheetData>
  <sheetProtection algorithmName="SHA-512" hashValue="/WjU1HBiDKDPMyWpUQNiNSxfzmd86TOAP71vrJQtax//Uof77c0dK/ptYGF47zS0xua8hpTsSjbUr2tLBVWf3Q==" saltValue="YmtkQe+/gyxOVmbHCU3SYg==" spinCount="100000" sheet="1" formatColumns="0" insertRows="0" sort="0" autoFilter="0" pivotTables="0"/>
  <dataConsolidate/>
  <mergeCells count="16">
    <mergeCell ref="E6:K6"/>
    <mergeCell ref="E5:K5"/>
    <mergeCell ref="E4:K4"/>
    <mergeCell ref="AI9:AL9"/>
    <mergeCell ref="C8:C10"/>
    <mergeCell ref="D8:G9"/>
    <mergeCell ref="H8:N9"/>
    <mergeCell ref="O8:AL8"/>
    <mergeCell ref="O9:R9"/>
    <mergeCell ref="S9:V9"/>
    <mergeCell ref="W9:Z9"/>
    <mergeCell ref="AA9:AD9"/>
    <mergeCell ref="AE9:AH9"/>
    <mergeCell ref="C5:D5"/>
    <mergeCell ref="C4:D4"/>
    <mergeCell ref="C6:D6"/>
  </mergeCells>
  <conditionalFormatting sqref="G11:J13 G37:J100">
    <cfRule type="containsBlanks" dxfId="9" priority="21">
      <formula>LEN(TRIM(G11))=0</formula>
    </cfRule>
  </conditionalFormatting>
  <conditionalFormatting sqref="C11">
    <cfRule type="containsBlanks" dxfId="8" priority="19">
      <formula>LEN(TRIM(C11))=0</formula>
    </cfRule>
  </conditionalFormatting>
  <conditionalFormatting sqref="H11:J13 H37:J100">
    <cfRule type="expression" priority="139" stopIfTrue="1">
      <formula>AND(ISBLANK($H11),ISBLANK($I11),ISBLANK($J11))</formula>
    </cfRule>
  </conditionalFormatting>
  <conditionalFormatting sqref="E4:E6">
    <cfRule type="containsBlanks" dxfId="7" priority="15">
      <formula>LEN(TRIM(E4))=0</formula>
    </cfRule>
  </conditionalFormatting>
  <conditionalFormatting sqref="E4:E6">
    <cfRule type="expression" priority="16" stopIfTrue="1">
      <formula>AND(ISBLANK($H4),ISBLANK($I4),ISBLANK($J4))</formula>
    </cfRule>
  </conditionalFormatting>
  <conditionalFormatting sqref="G14:J36">
    <cfRule type="containsBlanks" dxfId="6" priority="12">
      <formula>LEN(TRIM(G14))=0</formula>
    </cfRule>
  </conditionalFormatting>
  <conditionalFormatting sqref="H14:J36">
    <cfRule type="expression" priority="13" stopIfTrue="1">
      <formula>AND(ISBLANK($H14),ISBLANK($I14),ISBLANK($J14))</formula>
    </cfRule>
  </conditionalFormatting>
  <conditionalFormatting sqref="C12:C100">
    <cfRule type="containsBlanks" dxfId="5" priority="10">
      <formula>LEN(TRIM(C12))=0</formula>
    </cfRule>
  </conditionalFormatting>
  <conditionalFormatting sqref="G58:J99">
    <cfRule type="containsBlanks" dxfId="4" priority="2">
      <formula>LEN(TRIM(G58))=0</formula>
    </cfRule>
  </conditionalFormatting>
  <conditionalFormatting sqref="H58:J99">
    <cfRule type="expression" priority="3" stopIfTrue="1">
      <formula>AND(ISBLANK($H58),ISBLANK($I58),ISBLANK($J58))</formula>
    </cfRule>
  </conditionalFormatting>
  <conditionalFormatting sqref="C58:C99">
    <cfRule type="containsBlanks" dxfId="3" priority="1">
      <formula>LEN(TRIM(C58))=0</formula>
    </cfRule>
  </conditionalFormatting>
  <dataValidations xWindow="1185" yWindow="404" count="11">
    <dataValidation type="whole" operator="greaterThan" allowBlank="1" showInputMessage="1" showErrorMessage="1" prompt="Whole numbers only." sqref="AA11:AA100 L11:M100 W11:W100 S11:S100 O11:O100 AE11:AE100 AI14:AI100" xr:uid="{33284D97-3F6F-4142-9BEB-3EDF72BFABB3}">
      <formula1>0</formula1>
    </dataValidation>
    <dataValidation type="list" allowBlank="1" showInputMessage="1" showErrorMessage="1" prompt="Select from drop-down list._x000a__x000a_C and D Terms." sqref="G11:G100" xr:uid="{DB8A6A62-1BA1-400C-A162-E6FAB3E50A1D}">
      <formula1>INDIRECT(SUBSTITUTE($G$10," ","_"))</formula1>
    </dataValidation>
    <dataValidation type="whole" operator="greaterThan" allowBlank="1" showInputMessage="1" showErrorMessage="1" prompt="Whole numbers only._x000a__x000a_This should account for the total quantity shipped for all subsequent shipments." sqref="AI11:AI13" xr:uid="{20ECDA80-A1A3-4E2E-9885-A342F55ADEA3}">
      <formula1>0</formula1>
    </dataValidation>
    <dataValidation type="list" allowBlank="1" showInputMessage="1" showErrorMessage="1" prompt="Select from drop-down list. " sqref="E5" xr:uid="{470FD21F-24E1-4B57-B3CF-18478747263C}">
      <formula1>INDIRECT(SUBSTITUTE(E4," ","_"))</formula1>
    </dataValidation>
    <dataValidation type="list" allowBlank="1" showInputMessage="1" showErrorMessage="1" prompt="Select from drop-down list." sqref="E6:K6" xr:uid="{C2FD1568-A926-417A-905D-E6F14783796D}">
      <formula1>INDIRECT(CONCATENATE(SUBSTITUTE(E4," ","_"),SUBSTITUTE(E5,"-","_")))</formula1>
    </dataValidation>
    <dataValidation type="date" operator="greaterThan" showInputMessage="1" showErrorMessage="1" error="Please include date in _x000a_DD/MMM/YYYY format. " prompt="DD/MMM/YYYY format. " sqref="E11:E100 P11:R100 T11:V100 X11:Z100 AB11:AD100 AF11:AH100 AJ11:AL100" xr:uid="{A436F8F0-48CB-4099-A90D-18F46497B14D}">
      <formula1>44197</formula1>
    </dataValidation>
    <dataValidation type="list" allowBlank="1" showInputMessage="1" showErrorMessage="1" prompt="Select from drop-down list. " sqref="E4" xr:uid="{C07D996A-4CBF-4EC2-B482-A12A5545321B}">
      <formula1>Countries</formula1>
    </dataValidation>
    <dataValidation type="decimal" operator="greaterThan" allowBlank="1" showInputMessage="1" showErrorMessage="1" prompt="This corresponds to only the unit cost of the item specified in column M._x000a__x000a_Please make sure that the Price per Pack is inputed in $USD." sqref="N11:N100" xr:uid="{8FD7D94B-624D-4A69-BABA-0C1E0FE41CD8}">
      <formula1>0</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I11:I100" xr:uid="{725DC584-EC15-44DC-BC8D-0DCED56DEB54}">
      <formula1>INDIRECT(SUBSTITUTE(H11," ","_"))</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J11:J100" xr:uid="{7DD77991-F932-4546-96E6-5C472D36664D}">
      <formula1>INDIRECT((SUBSTITUTE(CONCATENATE(H11,I11)," ","_")))</formula1>
    </dataValidation>
    <dataValidation type="decimal" operator="greaterThan" allowBlank="1" showInputMessage="1" showErrorMessage="1" prompt="This corresponds to the total cost of the PO across all products and delivery charges. _x000a__x000a_Please make sure that the Total PO Amount is inputed in $USD." sqref="F11:F100" xr:uid="{C9DBD47D-E652-4C6E-9F89-DF9D73D298F1}">
      <formula1>0</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51" id="{AC4775F0-1C0D-4C82-80C6-81966802C10A}">
            <xm:f>ISERROR(INDEX(Lists!$B:$B,MATCH(($H4&amp;$I4&amp;$J4),Lists!$E:$E,0),1))</xm:f>
            <x14:dxf>
              <fill>
                <patternFill>
                  <bgColor rgb="FFFF9999"/>
                </patternFill>
              </fill>
            </x14:dxf>
          </x14:cfRule>
          <xm:sqref>E4:E6 H11:J100</xm:sqref>
        </x14:conditionalFormatting>
      </x14:conditionalFormattings>
    </ext>
    <ext xmlns:x14="http://schemas.microsoft.com/office/spreadsheetml/2009/9/main" uri="{CCE6A557-97BC-4b89-ADB6-D9C93CAAB3DF}">
      <x14:dataValidations xmlns:xm="http://schemas.microsoft.com/office/excel/2006/main" xWindow="1185" yWindow="404" count="1">
        <x14:dataValidation type="list" allowBlank="1" showInputMessage="1" showErrorMessage="1" prompt="Please use drop-downs to select product category, product INN, and specifications - in that order. _x000a__x000a_Formatting will clear once all three have been correctly selected." xr:uid="{92A97A67-E03C-42CE-884F-CEBC0DA82F05}">
          <x14:formula1>
            <xm:f>Lists!$K$3:$AD$3</xm:f>
          </x14:formula1>
          <xm:sqref>H11:H100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244D-7FB2-4E37-A610-C8E4B113FF0E}">
  <dimension ref="B3:LC264"/>
  <sheetViews>
    <sheetView showGridLines="0" topLeftCell="CR41" zoomScale="70" zoomScaleNormal="70" workbookViewId="0">
      <selection activeCell="CT59" sqref="CT59"/>
    </sheetView>
  </sheetViews>
  <sheetFormatPr defaultColWidth="9.1796875" defaultRowHeight="14" x14ac:dyDescent="0.3"/>
  <cols>
    <col min="1" max="1" width="9.1796875" style="57"/>
    <col min="2" max="2" width="56.81640625" style="57" bestFit="1" customWidth="1"/>
    <col min="3" max="3" width="52.54296875" style="57" bestFit="1" customWidth="1"/>
    <col min="4" max="4" width="170" style="57" bestFit="1" customWidth="1"/>
    <col min="5" max="5" width="234" style="57" bestFit="1" customWidth="1"/>
    <col min="6" max="6" width="15.7265625" style="57" customWidth="1"/>
    <col min="7" max="7" width="42.54296875" style="57" bestFit="1" customWidth="1"/>
    <col min="8" max="8" width="26.81640625" style="57" bestFit="1" customWidth="1"/>
    <col min="9" max="9" width="131" style="57" bestFit="1" customWidth="1"/>
    <col min="10" max="10" width="15.7265625" style="57" customWidth="1"/>
    <col min="11" max="11" width="53.81640625" style="57" bestFit="1" customWidth="1"/>
    <col min="12" max="12" width="46.81640625" style="57" bestFit="1" customWidth="1"/>
    <col min="13" max="13" width="62.7265625" style="57" bestFit="1" customWidth="1"/>
    <col min="14" max="14" width="81.7265625" style="57" bestFit="1" customWidth="1"/>
    <col min="15" max="15" width="68.453125" style="57" bestFit="1" customWidth="1"/>
    <col min="16" max="16" width="87.453125" style="57" bestFit="1" customWidth="1"/>
    <col min="17" max="17" width="48" style="57" bestFit="1" customWidth="1"/>
    <col min="18" max="18" width="53.81640625" style="57" bestFit="1" customWidth="1"/>
    <col min="19" max="19" width="109.26953125" style="57" bestFit="1" customWidth="1"/>
    <col min="20" max="20" width="124" style="57" bestFit="1" customWidth="1"/>
    <col min="21" max="21" width="45.81640625" style="57" bestFit="1" customWidth="1"/>
    <col min="22" max="22" width="62.26953125" style="57" bestFit="1" customWidth="1"/>
    <col min="23" max="23" width="70" style="57" bestFit="1" customWidth="1"/>
    <col min="24" max="24" width="72.81640625" style="57" bestFit="1" customWidth="1"/>
    <col min="25" max="25" width="85.54296875" style="57" bestFit="1" customWidth="1"/>
    <col min="26" max="27" width="93.1796875" style="57" bestFit="1" customWidth="1"/>
    <col min="28" max="28" width="86.1796875" style="57" bestFit="1" customWidth="1"/>
    <col min="29" max="29" width="93.7265625" style="57" bestFit="1" customWidth="1"/>
    <col min="30" max="30" width="64.54296875" style="57" bestFit="1" customWidth="1"/>
    <col min="31" max="31" width="88" style="57" bestFit="1" customWidth="1"/>
    <col min="32" max="32" width="75.7265625" style="57" bestFit="1" customWidth="1"/>
    <col min="33" max="33" width="33.7265625" style="57" bestFit="1" customWidth="1"/>
    <col min="34" max="34" width="88" style="57" bestFit="1" customWidth="1"/>
    <col min="35" max="35" width="80.7265625" style="57" bestFit="1" customWidth="1"/>
    <col min="36" max="36" width="88" style="57" bestFit="1" customWidth="1"/>
    <col min="37" max="37" width="125.1796875" style="57" bestFit="1" customWidth="1"/>
    <col min="38" max="38" width="69" style="57" bestFit="1" customWidth="1"/>
    <col min="39" max="39" width="52.54296875" style="57" bestFit="1" customWidth="1"/>
    <col min="40" max="40" width="39.81640625" style="57" bestFit="1" customWidth="1"/>
    <col min="41" max="41" width="74.7265625" style="57" bestFit="1" customWidth="1"/>
    <col min="42" max="42" width="144.26953125" style="57" bestFit="1" customWidth="1"/>
    <col min="43" max="43" width="68.453125" style="57" bestFit="1" customWidth="1"/>
    <col min="44" max="45" width="53.453125" style="57" bestFit="1" customWidth="1"/>
    <col min="46" max="46" width="62.26953125" style="57" bestFit="1" customWidth="1"/>
    <col min="47" max="47" width="52.81640625" style="57" bestFit="1" customWidth="1"/>
    <col min="48" max="48" width="111.54296875" style="57" bestFit="1" customWidth="1"/>
    <col min="49" max="49" width="109.453125" style="57" bestFit="1" customWidth="1"/>
    <col min="50" max="50" width="75.7265625" style="57" bestFit="1" customWidth="1"/>
    <col min="51" max="51" width="67.7265625" style="57" bestFit="1" customWidth="1"/>
    <col min="52" max="52" width="99.453125" style="57" bestFit="1" customWidth="1"/>
    <col min="53" max="53" width="123.7265625" style="57" bestFit="1" customWidth="1"/>
    <col min="54" max="54" width="59.54296875" style="57" bestFit="1" customWidth="1"/>
    <col min="55" max="55" width="69" style="57" bestFit="1" customWidth="1"/>
    <col min="56" max="56" width="43.26953125" style="57" bestFit="1" customWidth="1"/>
    <col min="57" max="57" width="41.453125" style="57" bestFit="1" customWidth="1"/>
    <col min="58" max="58" width="65.81640625" style="57" bestFit="1" customWidth="1"/>
    <col min="59" max="59" width="52.1796875" style="57" bestFit="1" customWidth="1"/>
    <col min="60" max="60" width="63.7265625" style="57" bestFit="1" customWidth="1"/>
    <col min="61" max="61" width="58" style="57" bestFit="1" customWidth="1"/>
    <col min="62" max="62" width="53.81640625" style="57" bestFit="1" customWidth="1"/>
    <col min="63" max="63" width="71" style="57" bestFit="1" customWidth="1"/>
    <col min="64" max="64" width="53.81640625" style="57" bestFit="1" customWidth="1"/>
    <col min="65" max="65" width="41.7265625" style="57" bestFit="1" customWidth="1"/>
    <col min="66" max="66" width="49.26953125" style="57" bestFit="1" customWidth="1"/>
    <col min="67" max="67" width="49" style="57" bestFit="1" customWidth="1"/>
    <col min="68" max="68" width="54.453125" style="57" bestFit="1" customWidth="1"/>
    <col min="69" max="69" width="57" style="57" bestFit="1" customWidth="1"/>
    <col min="70" max="70" width="68" style="57" bestFit="1" customWidth="1"/>
    <col min="71" max="71" width="71.26953125" style="57" bestFit="1" customWidth="1"/>
    <col min="72" max="72" width="170.81640625" style="57" bestFit="1" customWidth="1"/>
    <col min="73" max="73" width="145.1796875" style="57" bestFit="1" customWidth="1"/>
    <col min="74" max="74" width="61.7265625" style="57" bestFit="1" customWidth="1"/>
    <col min="75" max="75" width="90.54296875" style="57" bestFit="1" customWidth="1"/>
    <col min="76" max="76" width="70.54296875" style="57" bestFit="1" customWidth="1"/>
    <col min="77" max="77" width="59.81640625" style="57" bestFit="1" customWidth="1"/>
    <col min="78" max="79" width="56" style="57" bestFit="1" customWidth="1"/>
    <col min="80" max="80" width="57.54296875" style="57" bestFit="1" customWidth="1"/>
    <col min="81" max="81" width="75" style="57" bestFit="1" customWidth="1"/>
    <col min="82" max="82" width="65.1796875" style="57" bestFit="1" customWidth="1"/>
    <col min="83" max="83" width="62.26953125" style="57" bestFit="1" customWidth="1"/>
    <col min="84" max="84" width="68.7265625" style="57" customWidth="1"/>
    <col min="85" max="86" width="69" style="57" customWidth="1"/>
    <col min="87" max="87" width="106.54296875" style="57" customWidth="1"/>
    <col min="88" max="88" width="76" style="57" customWidth="1"/>
    <col min="89" max="89" width="69" style="57" customWidth="1"/>
    <col min="90" max="90" width="60.1796875" style="57" customWidth="1"/>
    <col min="91" max="91" width="84.54296875" style="57" customWidth="1"/>
    <col min="92" max="92" width="78" style="57" customWidth="1"/>
    <col min="93" max="93" width="76.7265625" style="57" customWidth="1"/>
    <col min="94" max="94" width="77.26953125" style="57" customWidth="1"/>
    <col min="95" max="95" width="59.453125" style="57" customWidth="1"/>
    <col min="96" max="96" width="55" style="57" customWidth="1"/>
    <col min="97" max="97" width="59.81640625" style="57" customWidth="1"/>
    <col min="98" max="98" width="48.453125" style="57" customWidth="1"/>
    <col min="99" max="99" width="49.453125" style="57" customWidth="1"/>
    <col min="100" max="100" width="46.453125" style="57" customWidth="1"/>
    <col min="101" max="101" width="77.81640625" style="57" customWidth="1"/>
    <col min="102" max="102" width="95.7265625" style="57" customWidth="1"/>
    <col min="103" max="103" width="49.7265625" style="57" customWidth="1"/>
    <col min="104" max="104" width="62.453125" style="57" customWidth="1"/>
    <col min="105" max="106" width="55.7265625" style="57" customWidth="1"/>
    <col min="107" max="107" width="75.453125" style="57" customWidth="1"/>
    <col min="108" max="108" width="94.453125" style="57" customWidth="1"/>
    <col min="109" max="109" width="94.7265625" style="57" customWidth="1"/>
    <col min="110" max="110" width="83.54296875" style="57" customWidth="1"/>
    <col min="111" max="111" width="85.26953125" style="57" customWidth="1"/>
    <col min="112" max="112" width="90.54296875" style="57" customWidth="1"/>
    <col min="113" max="113" width="85.81640625" style="57" customWidth="1"/>
    <col min="114" max="114" width="48.7265625" style="57" customWidth="1"/>
    <col min="115" max="116" width="53.81640625" style="57" customWidth="1"/>
    <col min="117" max="117" width="37.81640625" style="57" customWidth="1"/>
    <col min="118" max="118" width="43.26953125" style="57" customWidth="1"/>
    <col min="119" max="119" width="47.7265625" style="57" customWidth="1"/>
    <col min="120" max="120" width="51.81640625" style="57" customWidth="1"/>
    <col min="121" max="121" width="43.26953125" style="57" customWidth="1"/>
    <col min="122" max="122" width="60.7265625" style="57" customWidth="1"/>
    <col min="123" max="123" width="69.26953125" style="57" customWidth="1"/>
    <col min="124" max="124" width="25.26953125" style="57" customWidth="1"/>
    <col min="125" max="125" width="48" style="57" customWidth="1"/>
    <col min="126" max="126" width="70.26953125" style="57" customWidth="1"/>
    <col min="127" max="127" width="51.26953125" style="57" customWidth="1"/>
    <col min="128" max="128" width="40.81640625" style="57" customWidth="1"/>
    <col min="129" max="131" width="58" style="57" customWidth="1"/>
    <col min="132" max="132" width="19.81640625" style="57" customWidth="1"/>
    <col min="133" max="133" width="40.81640625" style="57" customWidth="1"/>
    <col min="134" max="134" width="79.54296875" style="57" customWidth="1"/>
    <col min="135" max="136" width="33.453125" style="57" customWidth="1"/>
    <col min="137" max="137" width="32.81640625" style="57" customWidth="1"/>
    <col min="138" max="138" width="24" style="57" customWidth="1"/>
    <col min="139" max="139" width="60.453125" style="57" customWidth="1"/>
    <col min="140" max="140" width="54.453125" style="57" customWidth="1"/>
    <col min="141" max="141" width="60.453125" style="57" customWidth="1"/>
    <col min="142" max="142" width="22.7265625" style="57" customWidth="1"/>
    <col min="143" max="143" width="60.453125" style="57" customWidth="1"/>
    <col min="144" max="144" width="48.453125" style="57" customWidth="1"/>
    <col min="145" max="145" width="58" style="57" customWidth="1"/>
    <col min="146" max="146" width="29.7265625" style="57" customWidth="1"/>
    <col min="147" max="147" width="101.453125" style="57" customWidth="1"/>
    <col min="148" max="148" width="31" style="57" customWidth="1"/>
    <col min="149" max="149" width="101.453125" style="57" customWidth="1"/>
    <col min="150" max="150" width="127.7265625" style="57" customWidth="1"/>
    <col min="151" max="151" width="101.453125" style="57" customWidth="1"/>
    <col min="152" max="152" width="41.1796875" style="57" customWidth="1"/>
    <col min="153" max="153" width="44.54296875" style="57" customWidth="1"/>
    <col min="154" max="154" width="41.1796875" style="57" customWidth="1"/>
    <col min="155" max="155" width="116.7265625" style="57" customWidth="1"/>
    <col min="156" max="156" width="150" style="57" customWidth="1"/>
    <col min="157" max="157" width="25.81640625" style="57" customWidth="1"/>
    <col min="158" max="158" width="42.7265625" style="57" customWidth="1"/>
    <col min="159" max="159" width="28.7265625" style="57" customWidth="1"/>
    <col min="160" max="160" width="42.7265625" style="57" customWidth="1"/>
    <col min="161" max="161" width="28.7265625" style="57" customWidth="1"/>
    <col min="162" max="162" width="42.7265625" style="57" customWidth="1"/>
    <col min="163" max="163" width="67.1796875" style="57" customWidth="1"/>
    <col min="164" max="165" width="30.81640625" style="57" customWidth="1"/>
    <col min="166" max="166" width="40.81640625" style="57" customWidth="1"/>
    <col min="167" max="167" width="60.7265625" style="57" customWidth="1"/>
    <col min="168" max="168" width="46.54296875" style="57" customWidth="1"/>
    <col min="169" max="169" width="37.26953125" style="57" customWidth="1"/>
    <col min="170" max="170" width="26.1796875" style="57" customWidth="1"/>
    <col min="171" max="171" width="37.26953125" style="57" customWidth="1"/>
    <col min="172" max="172" width="23.26953125" style="57" customWidth="1"/>
    <col min="173" max="173" width="32.81640625" style="57" customWidth="1"/>
    <col min="174" max="174" width="100.453125" style="57" customWidth="1"/>
    <col min="175" max="175" width="32.81640625" style="57" customWidth="1"/>
    <col min="176" max="176" width="56.26953125" style="57" customWidth="1"/>
    <col min="177" max="177" width="70.54296875" style="57" customWidth="1"/>
    <col min="178" max="178" width="44.26953125" style="57" customWidth="1"/>
    <col min="179" max="179" width="26.81640625" style="57" customWidth="1"/>
    <col min="180" max="180" width="44.26953125" style="57" customWidth="1"/>
    <col min="181" max="181" width="27.453125" style="57" customWidth="1"/>
    <col min="182" max="182" width="28.7265625" style="57" customWidth="1"/>
    <col min="183" max="183" width="94.7265625" style="57" customWidth="1"/>
    <col min="184" max="184" width="74.1796875" style="57" customWidth="1"/>
    <col min="185" max="185" width="32.81640625" style="57" customWidth="1"/>
    <col min="186" max="186" width="74.1796875" style="57" customWidth="1"/>
    <col min="187" max="187" width="92.26953125" style="57" customWidth="1"/>
    <col min="188" max="188" width="31.81640625" style="57" customWidth="1"/>
    <col min="189" max="189" width="98.26953125" style="57" customWidth="1"/>
    <col min="190" max="190" width="31.26953125" style="57" customWidth="1"/>
    <col min="191" max="191" width="34.1796875" style="57" customWidth="1"/>
    <col min="192" max="192" width="46.54296875" style="57" customWidth="1"/>
    <col min="193" max="193" width="34.1796875" style="57" customWidth="1"/>
    <col min="194" max="194" width="50.54296875" style="57" customWidth="1"/>
    <col min="195" max="196" width="34.7265625" style="57" customWidth="1"/>
    <col min="197" max="197" width="32.1796875" style="57" customWidth="1"/>
    <col min="198" max="198" width="34.7265625" style="57" customWidth="1"/>
    <col min="199" max="199" width="33.453125" style="57" customWidth="1"/>
    <col min="200" max="200" width="42.26953125" style="57" customWidth="1"/>
    <col min="201" max="201" width="33.453125" style="57" customWidth="1"/>
    <col min="202" max="202" width="42.26953125" style="57" customWidth="1"/>
    <col min="203" max="203" width="49" style="57" bestFit="1" customWidth="1"/>
    <col min="204" max="206" width="33.453125" style="57" customWidth="1"/>
    <col min="207" max="207" width="27.453125" style="57" customWidth="1"/>
    <col min="208" max="208" width="35.1796875" style="57" customWidth="1"/>
    <col min="209" max="209" width="27.453125" style="57" customWidth="1"/>
    <col min="210" max="210" width="28.453125" style="57" customWidth="1"/>
    <col min="211" max="211" width="71.26953125" style="57" customWidth="1"/>
    <col min="212" max="212" width="28.453125" style="57" customWidth="1"/>
    <col min="213" max="213" width="36" style="57" customWidth="1"/>
    <col min="214" max="214" width="40.81640625" style="57" customWidth="1"/>
    <col min="215" max="215" width="71.26953125" style="57" customWidth="1"/>
    <col min="216" max="216" width="106.1796875" style="57" customWidth="1"/>
    <col min="217" max="217" width="40.81640625" style="57" customWidth="1"/>
    <col min="218" max="218" width="35.453125" style="57" customWidth="1"/>
    <col min="219" max="219" width="30.81640625" style="57" customWidth="1"/>
    <col min="220" max="220" width="52.54296875" style="57" customWidth="1"/>
    <col min="221" max="222" width="40.81640625" style="57" customWidth="1"/>
    <col min="223" max="223" width="26.1796875" style="57" customWidth="1"/>
    <col min="224" max="224" width="28.1796875" style="57" customWidth="1"/>
    <col min="225" max="225" width="109" style="57" customWidth="1"/>
    <col min="226" max="226" width="32.26953125" style="57" customWidth="1"/>
    <col min="227" max="227" width="25.26953125" style="57" customWidth="1"/>
    <col min="228" max="228" width="41.453125" style="57" customWidth="1"/>
    <col min="229" max="229" width="40.81640625" style="57" customWidth="1"/>
    <col min="230" max="230" width="39.54296875" style="57" customWidth="1"/>
    <col min="231" max="231" width="42" style="57" customWidth="1"/>
    <col min="232" max="232" width="52.26953125" style="57" customWidth="1"/>
    <col min="233" max="233" width="66.1796875" style="57" customWidth="1"/>
    <col min="234" max="234" width="23.54296875" style="57" customWidth="1"/>
    <col min="235" max="235" width="30.453125" style="57" customWidth="1"/>
    <col min="236" max="237" width="30.54296875" style="57" customWidth="1"/>
    <col min="238" max="238" width="43.7265625" style="57" customWidth="1"/>
    <col min="239" max="239" width="30.26953125" style="57" customWidth="1"/>
    <col min="240" max="240" width="62" style="57" customWidth="1"/>
    <col min="241" max="241" width="45.26953125" style="57" customWidth="1"/>
    <col min="242" max="242" width="46.81640625" style="57" customWidth="1"/>
    <col min="243" max="243" width="59.7265625" style="57" customWidth="1"/>
    <col min="244" max="244" width="68.453125" style="57" customWidth="1"/>
    <col min="245" max="245" width="62.7265625" style="57" customWidth="1"/>
    <col min="246" max="246" width="26.81640625" style="57" customWidth="1"/>
    <col min="247" max="247" width="40.1796875" style="57" customWidth="1"/>
    <col min="248" max="248" width="71.26953125" style="57" customWidth="1"/>
    <col min="249" max="249" width="48.1796875" style="57" customWidth="1"/>
    <col min="250" max="251" width="56.54296875" style="57" customWidth="1"/>
    <col min="252" max="253" width="31.54296875" style="57" customWidth="1"/>
    <col min="254" max="254" width="25.26953125" style="57" customWidth="1"/>
    <col min="255" max="255" width="34.453125" style="57" customWidth="1"/>
    <col min="256" max="256" width="30.81640625" style="57" customWidth="1"/>
    <col min="257" max="257" width="55" style="57" customWidth="1"/>
    <col min="258" max="258" width="61.7265625" style="57" customWidth="1"/>
    <col min="259" max="259" width="40.81640625" style="57" customWidth="1"/>
    <col min="260" max="261" width="45.1796875" style="57" customWidth="1"/>
    <col min="262" max="262" width="40.81640625" style="57" bestFit="1" customWidth="1"/>
    <col min="263" max="263" width="44.26953125" style="57" bestFit="1" customWidth="1"/>
    <col min="264" max="267" width="67.453125" style="57" bestFit="1" customWidth="1"/>
    <col min="268" max="268" width="40.81640625" style="57" bestFit="1" customWidth="1"/>
    <col min="269" max="269" width="51.26953125" style="57" bestFit="1" customWidth="1"/>
    <col min="270" max="270" width="40.81640625" style="57" bestFit="1" customWidth="1"/>
    <col min="271" max="272" width="46.1796875" style="57" bestFit="1" customWidth="1"/>
    <col min="273" max="273" width="40.81640625" style="57" bestFit="1" customWidth="1"/>
    <col min="274" max="274" width="51.26953125" style="57" bestFit="1" customWidth="1"/>
    <col min="275" max="277" width="67.1796875" style="57" bestFit="1" customWidth="1"/>
    <col min="278" max="278" width="92.81640625" style="57" bestFit="1" customWidth="1"/>
    <col min="279" max="279" width="26.453125" style="57" bestFit="1" customWidth="1"/>
    <col min="280" max="282" width="60.7265625" style="57" bestFit="1" customWidth="1"/>
    <col min="283" max="285" width="37.54296875" style="57" bestFit="1" customWidth="1"/>
    <col min="286" max="286" width="74.453125" style="57" bestFit="1" customWidth="1"/>
    <col min="287" max="287" width="40.81640625" style="57" bestFit="1" customWidth="1"/>
    <col min="288" max="288" width="49.453125" style="57" bestFit="1" customWidth="1"/>
    <col min="289" max="290" width="83.26953125" style="57" bestFit="1" customWidth="1"/>
    <col min="291" max="291" width="49.453125" style="57" bestFit="1" customWidth="1"/>
    <col min="292" max="292" width="83.26953125" style="57" bestFit="1" customWidth="1"/>
    <col min="293" max="293" width="62.453125" style="57" bestFit="1" customWidth="1"/>
    <col min="294" max="294" width="79.54296875" style="57" bestFit="1" customWidth="1"/>
    <col min="295" max="295" width="73.81640625" style="57" bestFit="1" customWidth="1"/>
    <col min="296" max="296" width="33.1796875" style="57" bestFit="1" customWidth="1"/>
    <col min="297" max="297" width="31.26953125" style="57" bestFit="1" customWidth="1"/>
    <col min="298" max="298" width="40.81640625" style="57" bestFit="1" customWidth="1"/>
    <col min="299" max="299" width="56.54296875" style="57" bestFit="1" customWidth="1"/>
    <col min="300" max="300" width="32.54296875" style="57" bestFit="1" customWidth="1"/>
    <col min="301" max="301" width="40.1796875" style="57" bestFit="1" customWidth="1"/>
    <col min="302" max="302" width="52.54296875" style="57" bestFit="1" customWidth="1"/>
    <col min="303" max="303" width="62.453125" style="57" bestFit="1" customWidth="1"/>
    <col min="304" max="304" width="22.453125" style="57" bestFit="1" customWidth="1"/>
    <col min="305" max="305" width="37.81640625" style="57" bestFit="1" customWidth="1"/>
    <col min="306" max="306" width="33.453125" style="57" bestFit="1" customWidth="1"/>
    <col min="307" max="307" width="39.453125" style="57" bestFit="1" customWidth="1"/>
    <col min="308" max="308" width="44.26953125" style="57" bestFit="1" customWidth="1"/>
    <col min="309" max="309" width="39.453125" style="57" bestFit="1" customWidth="1"/>
    <col min="310" max="310" width="44.26953125" style="57" bestFit="1" customWidth="1"/>
    <col min="311" max="312" width="63" style="57" bestFit="1" customWidth="1"/>
    <col min="313" max="313" width="40.81640625" style="57" bestFit="1" customWidth="1"/>
    <col min="314" max="315" width="66.54296875" style="57" bestFit="1" customWidth="1"/>
    <col min="316" max="16384" width="9.1796875" style="57"/>
  </cols>
  <sheetData>
    <row r="3" spans="2:30" ht="14.5" x14ac:dyDescent="0.35">
      <c r="B3" s="202" t="s">
        <v>97</v>
      </c>
      <c r="C3" s="202" t="s">
        <v>90</v>
      </c>
      <c r="D3" s="202" t="s">
        <v>91</v>
      </c>
      <c r="E3" s="202" t="s">
        <v>141</v>
      </c>
      <c r="G3" s="202" t="s">
        <v>391</v>
      </c>
      <c r="H3" s="202" t="s">
        <v>392</v>
      </c>
      <c r="I3" s="202" t="s">
        <v>393</v>
      </c>
      <c r="K3" s="207" t="s">
        <v>167</v>
      </c>
      <c r="L3" s="207" t="s">
        <v>177</v>
      </c>
      <c r="M3" s="207" t="s">
        <v>99</v>
      </c>
      <c r="N3" s="207" t="s">
        <v>21</v>
      </c>
      <c r="O3" s="208" t="s">
        <v>1080</v>
      </c>
      <c r="P3" s="207" t="s">
        <v>96</v>
      </c>
      <c r="Q3" s="207" t="s">
        <v>98</v>
      </c>
      <c r="R3" s="207" t="s">
        <v>101</v>
      </c>
      <c r="S3" s="207" t="s">
        <v>102</v>
      </c>
      <c r="T3" s="207" t="s">
        <v>103</v>
      </c>
      <c r="U3" s="208" t="s">
        <v>1070</v>
      </c>
      <c r="V3" s="207" t="s">
        <v>232</v>
      </c>
      <c r="W3" s="207" t="s">
        <v>187</v>
      </c>
      <c r="X3" s="207" t="s">
        <v>358</v>
      </c>
      <c r="Y3" s="207" t="s">
        <v>284</v>
      </c>
      <c r="Z3" s="207" t="s">
        <v>285</v>
      </c>
      <c r="AA3" s="207" t="s">
        <v>199</v>
      </c>
      <c r="AB3" s="207" t="s">
        <v>221</v>
      </c>
      <c r="AC3" s="207" t="s">
        <v>223</v>
      </c>
      <c r="AD3" s="207" t="s">
        <v>226</v>
      </c>
    </row>
    <row r="4" spans="2:30" ht="14.5" x14ac:dyDescent="0.35">
      <c r="B4" s="203" t="s">
        <v>167</v>
      </c>
      <c r="C4" s="203" t="s">
        <v>168</v>
      </c>
      <c r="D4" s="203" t="s">
        <v>169</v>
      </c>
      <c r="E4" s="203" t="str">
        <f>CONCATENATE(B4,C4,D4)</f>
        <v>Cold Chain ConsumablesCold BoxCold box, Large, Long range, vaccine storage capacity</v>
      </c>
      <c r="G4" s="207" t="s">
        <v>394</v>
      </c>
      <c r="H4" s="207" t="s">
        <v>395</v>
      </c>
      <c r="I4" s="203" t="s">
        <v>396</v>
      </c>
      <c r="K4" s="203" t="s">
        <v>168</v>
      </c>
      <c r="L4" s="203" t="s">
        <v>1053</v>
      </c>
      <c r="M4" s="203" t="s">
        <v>104</v>
      </c>
      <c r="N4" s="203" t="s">
        <v>21</v>
      </c>
      <c r="O4" s="205" t="s">
        <v>1081</v>
      </c>
      <c r="P4" s="203" t="s">
        <v>7</v>
      </c>
      <c r="Q4" s="203" t="s">
        <v>4</v>
      </c>
      <c r="R4" s="203" t="s">
        <v>4</v>
      </c>
      <c r="S4" s="203" t="s">
        <v>109</v>
      </c>
      <c r="T4" s="203" t="s">
        <v>110</v>
      </c>
      <c r="U4" s="205" t="s">
        <v>1071</v>
      </c>
      <c r="V4" s="203" t="s">
        <v>233</v>
      </c>
      <c r="W4" s="203" t="s">
        <v>188</v>
      </c>
      <c r="X4" s="203" t="s">
        <v>293</v>
      </c>
      <c r="Y4" s="203" t="s">
        <v>21</v>
      </c>
      <c r="Z4" s="203" t="s">
        <v>286</v>
      </c>
      <c r="AA4" s="203" t="s">
        <v>200</v>
      </c>
      <c r="AB4" s="203" t="s">
        <v>222</v>
      </c>
      <c r="AC4" s="203" t="s">
        <v>224</v>
      </c>
      <c r="AD4" s="203" t="s">
        <v>1032</v>
      </c>
    </row>
    <row r="5" spans="2:30" ht="14.5" x14ac:dyDescent="0.35">
      <c r="B5" s="203" t="s">
        <v>167</v>
      </c>
      <c r="C5" s="203" t="s">
        <v>170</v>
      </c>
      <c r="D5" s="203" t="s">
        <v>171</v>
      </c>
      <c r="E5" s="203" t="str">
        <f t="shared" ref="E5:E68" si="0">CONCATENATE(B5,C5,D5)</f>
        <v>Cold Chain ConsumablesData loggerMulti-use data logger</v>
      </c>
      <c r="G5" s="207" t="s">
        <v>394</v>
      </c>
      <c r="H5" s="207" t="s">
        <v>397</v>
      </c>
      <c r="I5" s="203" t="s">
        <v>396</v>
      </c>
      <c r="K5" s="203" t="s">
        <v>170</v>
      </c>
      <c r="L5" s="203" t="s">
        <v>178</v>
      </c>
      <c r="M5" s="203" t="s">
        <v>105</v>
      </c>
      <c r="N5" s="203"/>
      <c r="O5" s="203"/>
      <c r="P5" s="203" t="s">
        <v>106</v>
      </c>
      <c r="Q5" s="203" t="s">
        <v>44</v>
      </c>
      <c r="R5" s="203" t="s">
        <v>15</v>
      </c>
      <c r="S5" s="203"/>
      <c r="T5" s="203"/>
      <c r="U5" s="205" t="s">
        <v>1073</v>
      </c>
      <c r="V5" s="203"/>
      <c r="W5" s="203" t="s">
        <v>189</v>
      </c>
      <c r="X5" s="203" t="s">
        <v>296</v>
      </c>
      <c r="Y5" s="203" t="s">
        <v>272</v>
      </c>
      <c r="Z5" s="203" t="s">
        <v>282</v>
      </c>
      <c r="AA5" s="203" t="s">
        <v>202</v>
      </c>
      <c r="AB5" s="203"/>
      <c r="AC5" s="203" t="s">
        <v>225</v>
      </c>
      <c r="AD5" s="203" t="s">
        <v>1033</v>
      </c>
    </row>
    <row r="6" spans="2:30" ht="14.5" x14ac:dyDescent="0.35">
      <c r="B6" s="203" t="s">
        <v>167</v>
      </c>
      <c r="C6" s="203" t="s">
        <v>172</v>
      </c>
      <c r="D6" s="203" t="s">
        <v>172</v>
      </c>
      <c r="E6" s="203" t="str">
        <f t="shared" si="0"/>
        <v>Cold Chain ConsumablesIcepackIcepack</v>
      </c>
      <c r="G6" s="207" t="s">
        <v>394</v>
      </c>
      <c r="H6" s="207" t="s">
        <v>398</v>
      </c>
      <c r="I6" s="203" t="s">
        <v>399</v>
      </c>
      <c r="K6" s="203" t="s">
        <v>172</v>
      </c>
      <c r="L6" s="203" t="s">
        <v>179</v>
      </c>
      <c r="M6" s="203"/>
      <c r="N6" s="203"/>
      <c r="O6" s="203"/>
      <c r="P6" s="203" t="s">
        <v>107</v>
      </c>
      <c r="Q6" s="203" t="s">
        <v>47</v>
      </c>
      <c r="R6" s="203" t="s">
        <v>17</v>
      </c>
      <c r="S6" s="203"/>
      <c r="T6" s="203"/>
      <c r="U6" s="205" t="s">
        <v>1076</v>
      </c>
      <c r="V6" s="203"/>
      <c r="W6" s="203" t="s">
        <v>190</v>
      </c>
      <c r="X6" s="203" t="s">
        <v>298</v>
      </c>
      <c r="Y6" s="203" t="s">
        <v>287</v>
      </c>
      <c r="Z6" s="203"/>
      <c r="AA6" s="203" t="s">
        <v>204</v>
      </c>
      <c r="AB6" s="203"/>
      <c r="AC6" s="203"/>
      <c r="AD6" s="203" t="s">
        <v>1034</v>
      </c>
    </row>
    <row r="7" spans="2:30" x14ac:dyDescent="0.3">
      <c r="B7" s="203" t="s">
        <v>167</v>
      </c>
      <c r="C7" s="203" t="s">
        <v>173</v>
      </c>
      <c r="D7" s="203" t="s">
        <v>174</v>
      </c>
      <c r="E7" s="203" t="str">
        <f t="shared" si="0"/>
        <v>Cold Chain ConsumablesRemote Temperature Monitoring SystemConfigured for real-time monitoring of vaccine storage conditions</v>
      </c>
      <c r="G7" s="207" t="s">
        <v>394</v>
      </c>
      <c r="H7" s="207" t="s">
        <v>400</v>
      </c>
      <c r="I7" s="203" t="s">
        <v>396</v>
      </c>
      <c r="K7" s="203" t="s">
        <v>173</v>
      </c>
      <c r="L7" s="203"/>
      <c r="M7" s="203"/>
      <c r="N7" s="203"/>
      <c r="O7" s="203"/>
      <c r="P7" s="203" t="s">
        <v>108</v>
      </c>
      <c r="Q7" s="203" t="s">
        <v>51</v>
      </c>
      <c r="R7" s="203" t="s">
        <v>19</v>
      </c>
      <c r="S7" s="203"/>
      <c r="T7" s="203"/>
      <c r="U7" s="203"/>
      <c r="V7" s="203"/>
      <c r="W7" s="203" t="s">
        <v>191</v>
      </c>
      <c r="X7" s="203" t="s">
        <v>300</v>
      </c>
      <c r="Y7" s="203" t="s">
        <v>347</v>
      </c>
      <c r="Z7" s="203"/>
      <c r="AA7" s="203" t="s">
        <v>206</v>
      </c>
      <c r="AB7" s="203"/>
      <c r="AC7" s="203"/>
      <c r="AD7" s="203" t="s">
        <v>1029</v>
      </c>
    </row>
    <row r="8" spans="2:30" x14ac:dyDescent="0.3">
      <c r="B8" s="203" t="s">
        <v>167</v>
      </c>
      <c r="C8" s="203" t="s">
        <v>175</v>
      </c>
      <c r="D8" s="203" t="s">
        <v>176</v>
      </c>
      <c r="E8" s="203" t="str">
        <f t="shared" si="0"/>
        <v>Cold Chain ConsumablesVaccine carrierVaccine carrier,Large, Long range vaccine storage capacity</v>
      </c>
      <c r="G8" s="207" t="s">
        <v>401</v>
      </c>
      <c r="H8" s="207" t="s">
        <v>402</v>
      </c>
      <c r="I8" s="203" t="s">
        <v>396</v>
      </c>
      <c r="K8" s="203" t="s">
        <v>175</v>
      </c>
      <c r="L8" s="203"/>
      <c r="M8" s="203"/>
      <c r="N8" s="203"/>
      <c r="O8" s="203"/>
      <c r="P8" s="203" t="s">
        <v>76</v>
      </c>
      <c r="Q8" s="203" t="s">
        <v>53</v>
      </c>
      <c r="R8" s="203" t="s">
        <v>111</v>
      </c>
      <c r="S8" s="203"/>
      <c r="T8" s="203"/>
      <c r="U8" s="203"/>
      <c r="V8" s="203"/>
      <c r="W8" s="203" t="s">
        <v>192</v>
      </c>
      <c r="X8" s="203" t="s">
        <v>303</v>
      </c>
      <c r="Y8" s="203" t="s">
        <v>278</v>
      </c>
      <c r="Z8" s="203"/>
      <c r="AA8" s="203" t="s">
        <v>208</v>
      </c>
      <c r="AB8" s="203"/>
      <c r="AC8" s="203"/>
      <c r="AD8" s="203" t="s">
        <v>1030</v>
      </c>
    </row>
    <row r="9" spans="2:30" x14ac:dyDescent="0.3">
      <c r="B9" s="203" t="s">
        <v>177</v>
      </c>
      <c r="C9" s="203" t="s">
        <v>1053</v>
      </c>
      <c r="D9" s="203" t="s">
        <v>9</v>
      </c>
      <c r="E9" s="203" t="str">
        <f t="shared" si="0"/>
        <v>Cold Chain EquipmentVaccine Combined Refrigerator and FreezerEquipment</v>
      </c>
      <c r="G9" s="207" t="s">
        <v>403</v>
      </c>
      <c r="H9" s="207" t="s">
        <v>404</v>
      </c>
      <c r="I9" s="203" t="s">
        <v>405</v>
      </c>
      <c r="K9" s="203"/>
      <c r="L9" s="203"/>
      <c r="M9" s="203"/>
      <c r="N9" s="203"/>
      <c r="O9" s="203"/>
      <c r="P9" s="203" t="s">
        <v>1037</v>
      </c>
      <c r="Q9" s="203" t="s">
        <v>59</v>
      </c>
      <c r="R9" s="203" t="s">
        <v>112</v>
      </c>
      <c r="S9" s="203"/>
      <c r="T9" s="203"/>
      <c r="U9" s="203"/>
      <c r="V9" s="203"/>
      <c r="W9" s="203" t="s">
        <v>193</v>
      </c>
      <c r="X9" s="203" t="s">
        <v>359</v>
      </c>
      <c r="Y9" s="203" t="s">
        <v>350</v>
      </c>
      <c r="Z9" s="203"/>
      <c r="AA9" s="203" t="s">
        <v>211</v>
      </c>
      <c r="AB9" s="203"/>
      <c r="AC9" s="203"/>
      <c r="AD9" s="203" t="s">
        <v>1031</v>
      </c>
    </row>
    <row r="10" spans="2:30" ht="14.5" x14ac:dyDescent="0.35">
      <c r="B10" s="203" t="s">
        <v>177</v>
      </c>
      <c r="C10" s="203" t="s">
        <v>1053</v>
      </c>
      <c r="D10" s="203" t="s">
        <v>13</v>
      </c>
      <c r="E10" s="203" t="str">
        <f t="shared" si="0"/>
        <v>Cold Chain EquipmentVaccine Combined Refrigerator and FreezerSpare parts and accessories</v>
      </c>
      <c r="G10" s="207" t="s">
        <v>406</v>
      </c>
      <c r="H10" s="207" t="s">
        <v>407</v>
      </c>
      <c r="I10" s="203" t="s">
        <v>408</v>
      </c>
      <c r="K10" s="203"/>
      <c r="L10" s="203"/>
      <c r="M10" s="203"/>
      <c r="N10" s="203"/>
      <c r="O10" s="203"/>
      <c r="P10" s="203" t="s">
        <v>1038</v>
      </c>
      <c r="Q10" s="203" t="s">
        <v>65</v>
      </c>
      <c r="R10" s="203" t="s">
        <v>64</v>
      </c>
      <c r="S10" s="203"/>
      <c r="T10" s="203"/>
      <c r="U10" s="203"/>
      <c r="V10" s="203"/>
      <c r="W10" s="205" t="s">
        <v>1055</v>
      </c>
      <c r="X10" s="203" t="s">
        <v>360</v>
      </c>
      <c r="Y10" s="203" t="s">
        <v>354</v>
      </c>
      <c r="Z10" s="203"/>
      <c r="AA10" s="203" t="s">
        <v>234</v>
      </c>
      <c r="AB10" s="203"/>
      <c r="AC10" s="203"/>
      <c r="AD10" s="203" t="s">
        <v>1035</v>
      </c>
    </row>
    <row r="11" spans="2:30" x14ac:dyDescent="0.3">
      <c r="B11" s="203" t="s">
        <v>177</v>
      </c>
      <c r="C11" s="203" t="s">
        <v>1053</v>
      </c>
      <c r="D11" s="203" t="s">
        <v>14</v>
      </c>
      <c r="E11" s="203" t="str">
        <f t="shared" si="0"/>
        <v>Cold Chain EquipmentVaccine Combined Refrigerator and FreezerWarranty, maintenance and service</v>
      </c>
      <c r="G11" s="207" t="s">
        <v>406</v>
      </c>
      <c r="H11" s="207" t="s">
        <v>409</v>
      </c>
      <c r="I11" s="203" t="s">
        <v>410</v>
      </c>
      <c r="K11" s="203"/>
      <c r="L11" s="203"/>
      <c r="M11" s="203"/>
      <c r="N11" s="203"/>
      <c r="O11" s="203"/>
      <c r="P11" s="203" t="s">
        <v>87</v>
      </c>
      <c r="Q11" s="203"/>
      <c r="R11" s="203"/>
      <c r="S11" s="203"/>
      <c r="T11" s="203"/>
      <c r="U11" s="203"/>
      <c r="V11" s="203"/>
      <c r="W11" s="203" t="s">
        <v>194</v>
      </c>
      <c r="X11" s="203" t="s">
        <v>311</v>
      </c>
      <c r="Y11" s="203" t="s">
        <v>356</v>
      </c>
      <c r="Z11" s="203"/>
      <c r="AA11" s="203" t="s">
        <v>236</v>
      </c>
      <c r="AB11" s="203"/>
      <c r="AC11" s="203"/>
      <c r="AD11" s="203"/>
    </row>
    <row r="12" spans="2:30" x14ac:dyDescent="0.3">
      <c r="B12" s="203" t="s">
        <v>177</v>
      </c>
      <c r="C12" s="203" t="s">
        <v>178</v>
      </c>
      <c r="D12" s="203" t="s">
        <v>9</v>
      </c>
      <c r="E12" s="203" t="str">
        <f t="shared" si="0"/>
        <v>Cold Chain EquipmentVaccine freezerEquipment</v>
      </c>
      <c r="G12" s="207" t="s">
        <v>406</v>
      </c>
      <c r="H12" s="207" t="s">
        <v>411</v>
      </c>
      <c r="I12" s="203" t="s">
        <v>412</v>
      </c>
      <c r="K12" s="203"/>
      <c r="L12" s="203"/>
      <c r="M12" s="203"/>
      <c r="N12" s="203"/>
      <c r="O12" s="203"/>
      <c r="P12" s="203" t="s">
        <v>88</v>
      </c>
      <c r="Q12" s="203"/>
      <c r="R12" s="203"/>
      <c r="S12" s="203"/>
      <c r="T12" s="203"/>
      <c r="U12" s="203"/>
      <c r="V12" s="203"/>
      <c r="W12" s="203" t="s">
        <v>195</v>
      </c>
      <c r="X12" s="203" t="s">
        <v>313</v>
      </c>
      <c r="Y12" s="203"/>
      <c r="Z12" s="203"/>
      <c r="AA12" s="203"/>
      <c r="AB12" s="203"/>
      <c r="AC12" s="203"/>
      <c r="AD12" s="203"/>
    </row>
    <row r="13" spans="2:30" x14ac:dyDescent="0.3">
      <c r="B13" s="203" t="s">
        <v>177</v>
      </c>
      <c r="C13" s="203" t="s">
        <v>178</v>
      </c>
      <c r="D13" s="203" t="s">
        <v>13</v>
      </c>
      <c r="E13" s="203" t="str">
        <f t="shared" si="0"/>
        <v>Cold Chain EquipmentVaccine freezerSpare parts and accessories</v>
      </c>
      <c r="G13" s="207" t="s">
        <v>406</v>
      </c>
      <c r="H13" s="207" t="s">
        <v>413</v>
      </c>
      <c r="I13" s="203" t="s">
        <v>414</v>
      </c>
      <c r="K13" s="203"/>
      <c r="L13" s="203"/>
      <c r="M13" s="203"/>
      <c r="N13" s="203"/>
      <c r="O13" s="203"/>
      <c r="P13" s="203" t="s">
        <v>89</v>
      </c>
      <c r="Q13" s="203"/>
      <c r="R13" s="203"/>
      <c r="S13" s="203"/>
      <c r="T13" s="203"/>
      <c r="U13" s="203"/>
      <c r="V13" s="203"/>
      <c r="W13" s="203" t="s">
        <v>196</v>
      </c>
      <c r="X13" s="203" t="s">
        <v>315</v>
      </c>
      <c r="Y13" s="203"/>
      <c r="Z13" s="203"/>
      <c r="AA13" s="203"/>
      <c r="AB13" s="203"/>
      <c r="AC13" s="203"/>
      <c r="AD13" s="203"/>
    </row>
    <row r="14" spans="2:30" x14ac:dyDescent="0.3">
      <c r="B14" s="203" t="s">
        <v>177</v>
      </c>
      <c r="C14" s="203" t="s">
        <v>178</v>
      </c>
      <c r="D14" s="203" t="s">
        <v>14</v>
      </c>
      <c r="E14" s="203" t="str">
        <f t="shared" si="0"/>
        <v>Cold Chain EquipmentVaccine freezerWarranty, maintenance and service</v>
      </c>
      <c r="G14" s="207" t="s">
        <v>406</v>
      </c>
      <c r="H14" s="207" t="s">
        <v>415</v>
      </c>
      <c r="I14" s="203" t="s">
        <v>410</v>
      </c>
      <c r="K14" s="203"/>
      <c r="L14" s="203"/>
      <c r="M14" s="203"/>
      <c r="N14" s="203"/>
      <c r="O14" s="203"/>
      <c r="P14" s="203"/>
      <c r="Q14" s="203"/>
      <c r="R14" s="203"/>
      <c r="S14" s="203"/>
      <c r="T14" s="203"/>
      <c r="U14" s="203"/>
      <c r="V14" s="203"/>
      <c r="W14" s="203" t="s">
        <v>197</v>
      </c>
      <c r="X14" s="203" t="s">
        <v>318</v>
      </c>
      <c r="Y14" s="203"/>
      <c r="Z14" s="203"/>
      <c r="AA14" s="203"/>
      <c r="AB14" s="203"/>
      <c r="AC14" s="203"/>
      <c r="AD14" s="203"/>
    </row>
    <row r="15" spans="2:30" x14ac:dyDescent="0.3">
      <c r="B15" s="203" t="s">
        <v>177</v>
      </c>
      <c r="C15" s="203" t="s">
        <v>179</v>
      </c>
      <c r="D15" s="203" t="s">
        <v>9</v>
      </c>
      <c r="E15" s="203" t="str">
        <f t="shared" si="0"/>
        <v>Cold Chain EquipmentVaccine refrigeratorEquipment</v>
      </c>
      <c r="G15" s="207" t="s">
        <v>406</v>
      </c>
      <c r="H15" s="207" t="s">
        <v>416</v>
      </c>
      <c r="I15" s="203" t="s">
        <v>414</v>
      </c>
      <c r="K15" s="203"/>
      <c r="L15" s="203"/>
      <c r="M15" s="203"/>
      <c r="N15" s="203"/>
      <c r="O15" s="203"/>
      <c r="P15" s="203"/>
      <c r="Q15" s="203"/>
      <c r="R15" s="203"/>
      <c r="S15" s="203"/>
      <c r="T15" s="203"/>
      <c r="U15" s="203"/>
      <c r="V15" s="203"/>
      <c r="W15" s="203" t="s">
        <v>198</v>
      </c>
      <c r="X15" s="203" t="s">
        <v>320</v>
      </c>
      <c r="Y15" s="203"/>
      <c r="Z15" s="203"/>
      <c r="AA15" s="203"/>
      <c r="AB15" s="203"/>
      <c r="AC15" s="203"/>
      <c r="AD15" s="203"/>
    </row>
    <row r="16" spans="2:30" x14ac:dyDescent="0.3">
      <c r="B16" s="203" t="s">
        <v>177</v>
      </c>
      <c r="C16" s="203" t="s">
        <v>179</v>
      </c>
      <c r="D16" s="203" t="s">
        <v>13</v>
      </c>
      <c r="E16" s="203" t="str">
        <f t="shared" si="0"/>
        <v>Cold Chain EquipmentVaccine refrigeratorSpare parts and accessories</v>
      </c>
      <c r="G16" s="207" t="s">
        <v>406</v>
      </c>
      <c r="H16" s="207" t="s">
        <v>417</v>
      </c>
      <c r="I16" s="203" t="s">
        <v>410</v>
      </c>
      <c r="K16" s="203"/>
      <c r="L16" s="203"/>
      <c r="M16" s="203"/>
      <c r="N16" s="203"/>
      <c r="O16" s="203"/>
      <c r="P16" s="203"/>
      <c r="Q16" s="203"/>
      <c r="R16" s="203"/>
      <c r="S16" s="203"/>
      <c r="T16" s="203"/>
      <c r="U16" s="203"/>
      <c r="V16" s="203"/>
      <c r="W16" s="203" t="s">
        <v>1056</v>
      </c>
      <c r="X16" s="203" t="s">
        <v>322</v>
      </c>
      <c r="Y16" s="203"/>
      <c r="Z16" s="203"/>
      <c r="AA16" s="203"/>
      <c r="AB16" s="203"/>
      <c r="AC16" s="203"/>
      <c r="AD16" s="203"/>
    </row>
    <row r="17" spans="2:113" x14ac:dyDescent="0.3">
      <c r="B17" s="203" t="s">
        <v>177</v>
      </c>
      <c r="C17" s="203" t="s">
        <v>179</v>
      </c>
      <c r="D17" s="203" t="s">
        <v>14</v>
      </c>
      <c r="E17" s="203" t="str">
        <f t="shared" si="0"/>
        <v>Cold Chain EquipmentVaccine refrigeratorWarranty, maintenance and service</v>
      </c>
      <c r="G17" s="207" t="s">
        <v>418</v>
      </c>
      <c r="H17" s="207" t="s">
        <v>419</v>
      </c>
      <c r="I17" s="203" t="s">
        <v>420</v>
      </c>
      <c r="K17" s="203"/>
      <c r="L17" s="203"/>
      <c r="M17" s="203"/>
      <c r="N17" s="203"/>
      <c r="O17" s="203"/>
      <c r="P17" s="203"/>
      <c r="Q17" s="203"/>
      <c r="R17" s="203"/>
      <c r="S17" s="203"/>
      <c r="T17" s="203"/>
      <c r="U17" s="203"/>
      <c r="V17" s="203"/>
      <c r="W17" s="203"/>
      <c r="X17" s="203" t="s">
        <v>327</v>
      </c>
      <c r="Y17" s="203"/>
      <c r="Z17" s="203"/>
      <c r="AA17" s="203"/>
      <c r="AB17" s="203"/>
      <c r="AC17" s="203"/>
      <c r="AD17" s="203"/>
    </row>
    <row r="18" spans="2:113" x14ac:dyDescent="0.3">
      <c r="B18" s="203" t="s">
        <v>99</v>
      </c>
      <c r="C18" s="203" t="s">
        <v>104</v>
      </c>
      <c r="D18" s="203" t="s">
        <v>22</v>
      </c>
      <c r="E18" s="203" t="str">
        <f t="shared" si="0"/>
        <v>COVID Diagnostics reagents and consumablesCOVID Tests or Diagnostic ConsumablesCepheid Xpert Nasopharyngeal swab collection kit 100</v>
      </c>
      <c r="G18" s="207" t="s">
        <v>418</v>
      </c>
      <c r="H18" s="207" t="s">
        <v>421</v>
      </c>
      <c r="I18" s="203" t="s">
        <v>422</v>
      </c>
      <c r="K18" s="203"/>
      <c r="L18" s="203"/>
      <c r="M18" s="203"/>
      <c r="N18" s="203"/>
      <c r="O18" s="203"/>
      <c r="P18" s="203"/>
      <c r="Q18" s="203"/>
      <c r="R18" s="203"/>
      <c r="S18" s="203"/>
      <c r="T18" s="203"/>
      <c r="U18" s="203"/>
      <c r="V18" s="203"/>
      <c r="W18" s="203"/>
      <c r="X18" s="203" t="s">
        <v>332</v>
      </c>
      <c r="Y18" s="203"/>
      <c r="Z18" s="203"/>
      <c r="AA18" s="203"/>
      <c r="AB18" s="203"/>
      <c r="AC18" s="203"/>
      <c r="AD18" s="203"/>
    </row>
    <row r="19" spans="2:113" x14ac:dyDescent="0.3">
      <c r="B19" s="203" t="s">
        <v>99</v>
      </c>
      <c r="C19" s="203" t="s">
        <v>104</v>
      </c>
      <c r="D19" s="203" t="s">
        <v>23</v>
      </c>
      <c r="E19" s="203" t="str">
        <f t="shared" si="0"/>
        <v>COVID Diagnostics reagents and consumablesCOVID Tests or Diagnostic ConsumablesExtraction consumables (e.g. deep-well plate, microplate)</v>
      </c>
      <c r="G19" s="207" t="s">
        <v>418</v>
      </c>
      <c r="H19" s="207" t="s">
        <v>423</v>
      </c>
      <c r="I19" s="203" t="s">
        <v>424</v>
      </c>
      <c r="K19" s="203"/>
      <c r="L19" s="203"/>
      <c r="M19" s="203"/>
      <c r="N19" s="203"/>
      <c r="O19" s="203"/>
      <c r="P19" s="203"/>
      <c r="Q19" s="203"/>
      <c r="R19" s="203"/>
      <c r="S19" s="203"/>
      <c r="T19" s="203"/>
      <c r="U19" s="203"/>
      <c r="V19" s="203"/>
      <c r="W19" s="203"/>
      <c r="X19" s="203" t="s">
        <v>339</v>
      </c>
      <c r="Y19" s="203"/>
      <c r="Z19" s="203"/>
      <c r="AA19" s="203"/>
      <c r="AB19" s="203"/>
      <c r="AC19" s="203"/>
      <c r="AD19" s="203"/>
    </row>
    <row r="20" spans="2:113" x14ac:dyDescent="0.3">
      <c r="B20" s="203" t="s">
        <v>99</v>
      </c>
      <c r="C20" s="203" t="s">
        <v>104</v>
      </c>
      <c r="D20" s="203" t="s">
        <v>24</v>
      </c>
      <c r="E20" s="203" t="str">
        <f t="shared" si="0"/>
        <v>COVID Diagnostics reagents and consumablesCOVID Tests or Diagnostic ConsumablesFiltered Pipette Tips Sterile, 0.1-10 µl, 30 mm, Racked, 960 pieces, box</v>
      </c>
      <c r="G20" s="207" t="s">
        <v>425</v>
      </c>
      <c r="H20" s="207" t="s">
        <v>426</v>
      </c>
      <c r="I20" s="203" t="s">
        <v>427</v>
      </c>
      <c r="K20" s="203"/>
      <c r="L20" s="203"/>
      <c r="M20" s="203"/>
      <c r="N20" s="203"/>
      <c r="O20" s="203"/>
      <c r="P20" s="203"/>
      <c r="Q20" s="203"/>
      <c r="R20" s="203"/>
      <c r="S20" s="203"/>
      <c r="T20" s="203"/>
      <c r="U20" s="203"/>
      <c r="V20" s="203"/>
      <c r="W20" s="203"/>
      <c r="X20" s="203" t="s">
        <v>342</v>
      </c>
      <c r="Y20" s="203"/>
      <c r="Z20" s="203"/>
      <c r="AA20" s="203"/>
      <c r="AB20" s="203"/>
      <c r="AC20" s="203"/>
      <c r="AD20" s="203"/>
    </row>
    <row r="21" spans="2:113" ht="14.5" x14ac:dyDescent="0.35">
      <c r="B21" s="203" t="s">
        <v>99</v>
      </c>
      <c r="C21" s="203" t="s">
        <v>104</v>
      </c>
      <c r="D21" s="203" t="s">
        <v>25</v>
      </c>
      <c r="E21" s="203" t="str">
        <f t="shared" si="0"/>
        <v>COVID Diagnostics reagents and consumablesCOVID Tests or Diagnostic ConsumablesFiltered Pipette Tips Sterile, 100-1000 µl, 66 mm, Racked, 960 pieces, box</v>
      </c>
      <c r="G21" s="207" t="s">
        <v>425</v>
      </c>
      <c r="H21" s="207" t="s">
        <v>428</v>
      </c>
      <c r="I21" s="203" t="s">
        <v>427</v>
      </c>
      <c r="K21" s="203"/>
      <c r="L21" s="203"/>
      <c r="M21" s="204"/>
      <c r="N21" s="203"/>
      <c r="O21" s="203"/>
      <c r="P21" s="203"/>
      <c r="Q21" s="203"/>
      <c r="R21" s="203"/>
      <c r="S21" s="203"/>
      <c r="T21" s="203"/>
      <c r="U21" s="203"/>
      <c r="V21" s="203"/>
      <c r="W21" s="203"/>
      <c r="X21" s="203" t="s">
        <v>344</v>
      </c>
      <c r="Y21" s="203"/>
      <c r="Z21" s="203"/>
      <c r="AA21" s="203"/>
      <c r="AB21" s="203"/>
      <c r="AC21" s="203"/>
      <c r="AD21" s="203"/>
    </row>
    <row r="22" spans="2:113" ht="14.5" x14ac:dyDescent="0.35">
      <c r="B22" s="203" t="s">
        <v>99</v>
      </c>
      <c r="C22" s="203" t="s">
        <v>104</v>
      </c>
      <c r="D22" s="203" t="s">
        <v>26</v>
      </c>
      <c r="E22" s="203" t="str">
        <f t="shared" si="0"/>
        <v>COVID Diagnostics reagents and consumablesCOVID Tests or Diagnostic ConsumablesFiltered Pipette Tips Sterile, 20-200 µl, 30 mm, Racked, 960 pieces, box</v>
      </c>
      <c r="G22" s="207" t="s">
        <v>429</v>
      </c>
      <c r="H22" s="207" t="s">
        <v>430</v>
      </c>
      <c r="I22" s="203" t="s">
        <v>431</v>
      </c>
      <c r="K22" s="203"/>
      <c r="L22" s="203"/>
      <c r="M22" s="205"/>
      <c r="N22" s="203"/>
      <c r="O22" s="203"/>
      <c r="P22" s="203"/>
      <c r="Q22" s="203"/>
      <c r="R22" s="203"/>
      <c r="S22" s="203"/>
      <c r="T22" s="203"/>
      <c r="U22" s="203"/>
      <c r="V22" s="203"/>
      <c r="W22" s="203"/>
      <c r="X22" s="203" t="s">
        <v>326</v>
      </c>
      <c r="Y22" s="203"/>
      <c r="Z22" s="203"/>
      <c r="AA22" s="203"/>
      <c r="AB22" s="203"/>
      <c r="AC22" s="203"/>
      <c r="AD22" s="203"/>
    </row>
    <row r="23" spans="2:113" x14ac:dyDescent="0.3">
      <c r="B23" s="203" t="s">
        <v>99</v>
      </c>
      <c r="C23" s="203" t="s">
        <v>104</v>
      </c>
      <c r="D23" s="203" t="s">
        <v>27</v>
      </c>
      <c r="E23" s="203" t="str">
        <f t="shared" si="0"/>
        <v>COVID Diagnostics reagents and consumablesCOVID Tests or Diagnostic ConsumablesFiltered Pipette Tips Sterile, 2-30 µl, 51 mm, Racked, 960 pieces, box</v>
      </c>
      <c r="G23" s="207" t="s">
        <v>429</v>
      </c>
      <c r="H23" s="207" t="s">
        <v>432</v>
      </c>
      <c r="I23" s="203" t="s">
        <v>433</v>
      </c>
    </row>
    <row r="24" spans="2:113" x14ac:dyDescent="0.3">
      <c r="B24" s="203" t="s">
        <v>99</v>
      </c>
      <c r="C24" s="203" t="s">
        <v>104</v>
      </c>
      <c r="D24" s="203" t="s">
        <v>28</v>
      </c>
      <c r="E24" s="203" t="str">
        <f t="shared" si="0"/>
        <v>COVID Diagnostics reagents and consumablesCOVID Tests or Diagnostic ConsumablesOther consumables - Enter details in Comments</v>
      </c>
      <c r="G24" s="207" t="s">
        <v>429</v>
      </c>
      <c r="H24" s="207" t="s">
        <v>434</v>
      </c>
      <c r="I24" s="203" t="s">
        <v>435</v>
      </c>
    </row>
    <row r="25" spans="2:113" x14ac:dyDescent="0.3">
      <c r="B25" s="203" t="s">
        <v>99</v>
      </c>
      <c r="C25" s="203" t="s">
        <v>104</v>
      </c>
      <c r="D25" s="203" t="s">
        <v>29</v>
      </c>
      <c r="E25" s="203" t="str">
        <f t="shared" si="0"/>
        <v>COVID Diagnostics reagents and consumablesCOVID Tests or Diagnostic ConsumablesSample collection kit: swab</v>
      </c>
      <c r="G25" s="207" t="s">
        <v>429</v>
      </c>
      <c r="H25" s="207" t="s">
        <v>436</v>
      </c>
      <c r="I25" s="203" t="s">
        <v>435</v>
      </c>
    </row>
    <row r="26" spans="2:113" x14ac:dyDescent="0.3">
      <c r="B26" s="203" t="s">
        <v>99</v>
      </c>
      <c r="C26" s="203" t="s">
        <v>104</v>
      </c>
      <c r="D26" s="203" t="s">
        <v>30</v>
      </c>
      <c r="E26" s="203" t="str">
        <f t="shared" si="0"/>
        <v>COVID Diagnostics reagents and consumablesCOVID Tests or Diagnostic ConsumablesSample collection kit: swab and viral transport medium</v>
      </c>
      <c r="G26" s="207" t="s">
        <v>437</v>
      </c>
      <c r="H26" s="207" t="s">
        <v>438</v>
      </c>
      <c r="I26" s="203" t="s">
        <v>396</v>
      </c>
    </row>
    <row r="27" spans="2:113" x14ac:dyDescent="0.3">
      <c r="B27" s="203" t="s">
        <v>99</v>
      </c>
      <c r="C27" s="203" t="s">
        <v>104</v>
      </c>
      <c r="D27" s="203" t="s">
        <v>31</v>
      </c>
      <c r="E27" s="203" t="str">
        <f t="shared" si="0"/>
        <v>COVID Diagnostics reagents and consumablesCOVID Tests or Diagnostic ConsumablesSample collection kit: viral transport medium</v>
      </c>
      <c r="G27" s="207" t="s">
        <v>437</v>
      </c>
      <c r="H27" s="207" t="s">
        <v>439</v>
      </c>
      <c r="I27" s="203" t="s">
        <v>396</v>
      </c>
    </row>
    <row r="28" spans="2:113" x14ac:dyDescent="0.3">
      <c r="B28" s="203" t="s">
        <v>99</v>
      </c>
      <c r="C28" s="203" t="s">
        <v>104</v>
      </c>
      <c r="D28" s="203" t="s">
        <v>32</v>
      </c>
      <c r="E28" s="203" t="str">
        <f t="shared" si="0"/>
        <v>COVID Diagnostics reagents and consumablesCOVID Tests or Diagnostic ConsumablesSample collection: Triple packaging boxes for transport</v>
      </c>
      <c r="G28" s="207" t="s">
        <v>440</v>
      </c>
      <c r="H28" s="207" t="s">
        <v>441</v>
      </c>
      <c r="I28" s="203" t="s">
        <v>442</v>
      </c>
    </row>
    <row r="29" spans="2:113" x14ac:dyDescent="0.3">
      <c r="B29" s="203" t="s">
        <v>99</v>
      </c>
      <c r="C29" s="203" t="s">
        <v>105</v>
      </c>
      <c r="D29" s="203" t="s">
        <v>33</v>
      </c>
      <c r="E29" s="203" t="str">
        <f t="shared" si="0"/>
        <v>COVID Diagnostics reagents and consumablesCOVID Tests or Diagnostic Reagents and CartridgesAbbott RealTime SARS-CoV-2 RT-PCR Kit 96 tests</v>
      </c>
      <c r="G29" s="207" t="s">
        <v>443</v>
      </c>
      <c r="H29" s="207" t="s">
        <v>444</v>
      </c>
      <c r="I29" s="203" t="s">
        <v>445</v>
      </c>
    </row>
    <row r="30" spans="2:113" x14ac:dyDescent="0.3">
      <c r="B30" s="203" t="s">
        <v>99</v>
      </c>
      <c r="C30" s="203" t="s">
        <v>105</v>
      </c>
      <c r="D30" s="203" t="s">
        <v>34</v>
      </c>
      <c r="E30" s="203" t="str">
        <f t="shared" si="0"/>
        <v>COVID Diagnostics reagents and consumablesCOVID Tests or Diagnostic Reagents and CartridgesBGI Real-time fluorescent RT-PCR kit for detecting 2019- nCoV</v>
      </c>
      <c r="G30" s="207" t="s">
        <v>443</v>
      </c>
      <c r="H30" s="207" t="s">
        <v>446</v>
      </c>
      <c r="I30" s="203" t="s">
        <v>445</v>
      </c>
    </row>
    <row r="31" spans="2:113" ht="14.5" x14ac:dyDescent="0.35">
      <c r="B31" s="203" t="s">
        <v>99</v>
      </c>
      <c r="C31" s="203" t="s">
        <v>105</v>
      </c>
      <c r="D31" s="203" t="s">
        <v>35</v>
      </c>
      <c r="E31" s="203" t="str">
        <f t="shared" si="0"/>
        <v>COVID Diagnostics reagents and consumablesCOVID Tests or Diagnostic Reagents and CartridgesCepheid Xpert® Xpress SARS-CoV-2 10 tests</v>
      </c>
      <c r="G31" s="207" t="s">
        <v>447</v>
      </c>
      <c r="H31" s="207" t="s">
        <v>448</v>
      </c>
      <c r="I31" s="203" t="s">
        <v>449</v>
      </c>
      <c r="K31" s="207" t="s">
        <v>237</v>
      </c>
      <c r="L31" s="207" t="s">
        <v>238</v>
      </c>
      <c r="M31" s="207" t="s">
        <v>239</v>
      </c>
      <c r="N31" s="207" t="s">
        <v>240</v>
      </c>
      <c r="O31" s="207" t="s">
        <v>241</v>
      </c>
      <c r="P31" s="207" t="s">
        <v>1054</v>
      </c>
      <c r="Q31" s="207" t="s">
        <v>242</v>
      </c>
      <c r="R31" s="207" t="s">
        <v>243</v>
      </c>
      <c r="S31" s="207" t="s">
        <v>113</v>
      </c>
      <c r="T31" s="207" t="s">
        <v>114</v>
      </c>
      <c r="U31" s="207" t="s">
        <v>115</v>
      </c>
      <c r="V31" s="207" t="s">
        <v>1082</v>
      </c>
      <c r="W31" s="207" t="s">
        <v>116</v>
      </c>
      <c r="X31" s="207" t="s">
        <v>117</v>
      </c>
      <c r="Y31" s="207" t="s">
        <v>118</v>
      </c>
      <c r="Z31" s="207" t="s">
        <v>119</v>
      </c>
      <c r="AA31" s="207" t="s">
        <v>120</v>
      </c>
      <c r="AB31" s="207" t="s">
        <v>1040</v>
      </c>
      <c r="AC31" s="207" t="s">
        <v>1039</v>
      </c>
      <c r="AD31" s="207" t="s">
        <v>121</v>
      </c>
      <c r="AE31" s="207" t="s">
        <v>122</v>
      </c>
      <c r="AF31" s="207" t="s">
        <v>123</v>
      </c>
      <c r="AG31" s="207" t="s">
        <v>124</v>
      </c>
      <c r="AH31" s="207" t="s">
        <v>125</v>
      </c>
      <c r="AI31" s="207" t="s">
        <v>126</v>
      </c>
      <c r="AJ31" s="207" t="s">
        <v>127</v>
      </c>
      <c r="AK31" s="207" t="s">
        <v>128</v>
      </c>
      <c r="AL31" s="207" t="s">
        <v>129</v>
      </c>
      <c r="AM31" s="207" t="s">
        <v>130</v>
      </c>
      <c r="AN31" s="207" t="s">
        <v>131</v>
      </c>
      <c r="AO31" s="207" t="s">
        <v>132</v>
      </c>
      <c r="AP31" s="207" t="s">
        <v>133</v>
      </c>
      <c r="AQ31" s="207" t="s">
        <v>134</v>
      </c>
      <c r="AR31" s="207" t="s">
        <v>135</v>
      </c>
      <c r="AS31" s="207" t="s">
        <v>136</v>
      </c>
      <c r="AT31" s="207" t="s">
        <v>137</v>
      </c>
      <c r="AU31" s="207" t="s">
        <v>138</v>
      </c>
      <c r="AV31" s="207" t="s">
        <v>139</v>
      </c>
      <c r="AW31" s="207" t="s">
        <v>140</v>
      </c>
      <c r="AX31" s="208" t="s">
        <v>1077</v>
      </c>
      <c r="AY31" s="208" t="s">
        <v>1078</v>
      </c>
      <c r="AZ31" s="208" t="s">
        <v>1079</v>
      </c>
      <c r="BA31" s="207" t="s">
        <v>1036</v>
      </c>
      <c r="BB31" s="207" t="s">
        <v>244</v>
      </c>
      <c r="BC31" s="207" t="s">
        <v>245</v>
      </c>
      <c r="BD31" s="207" t="s">
        <v>246</v>
      </c>
      <c r="BE31" s="207" t="s">
        <v>247</v>
      </c>
      <c r="BF31" s="207" t="s">
        <v>248</v>
      </c>
      <c r="BG31" s="207" t="s">
        <v>249</v>
      </c>
      <c r="BH31" s="207" t="s">
        <v>1057</v>
      </c>
      <c r="BI31" s="207" t="s">
        <v>250</v>
      </c>
      <c r="BJ31" s="207" t="s">
        <v>251</v>
      </c>
      <c r="BK31" s="207" t="s">
        <v>252</v>
      </c>
      <c r="BL31" s="207" t="s">
        <v>253</v>
      </c>
      <c r="BM31" s="207" t="s">
        <v>254</v>
      </c>
      <c r="BN31" s="207" t="s">
        <v>1058</v>
      </c>
      <c r="BO31" s="207" t="s">
        <v>361</v>
      </c>
      <c r="BP31" s="207" t="s">
        <v>362</v>
      </c>
      <c r="BQ31" s="207" t="s">
        <v>363</v>
      </c>
      <c r="BR31" s="207" t="s">
        <v>364</v>
      </c>
      <c r="BS31" s="207" t="s">
        <v>365</v>
      </c>
      <c r="BT31" s="207" t="s">
        <v>366</v>
      </c>
      <c r="BU31" s="207" t="s">
        <v>367</v>
      </c>
      <c r="BV31" s="207" t="s">
        <v>368</v>
      </c>
      <c r="BW31" s="207" t="s">
        <v>369</v>
      </c>
      <c r="BX31" s="207" t="s">
        <v>370</v>
      </c>
      <c r="BY31" s="207" t="s">
        <v>371</v>
      </c>
      <c r="BZ31" s="207" t="s">
        <v>372</v>
      </c>
      <c r="CA31" s="207" t="s">
        <v>373</v>
      </c>
      <c r="CB31" s="207" t="s">
        <v>374</v>
      </c>
      <c r="CC31" s="207" t="s">
        <v>375</v>
      </c>
      <c r="CD31" s="207" t="s">
        <v>376</v>
      </c>
      <c r="CE31" s="207" t="s">
        <v>377</v>
      </c>
      <c r="CF31" s="207" t="s">
        <v>378</v>
      </c>
      <c r="CG31" s="207" t="s">
        <v>379</v>
      </c>
      <c r="CH31" s="207" t="s">
        <v>380</v>
      </c>
      <c r="CI31" s="207" t="s">
        <v>288</v>
      </c>
      <c r="CJ31" s="207" t="s">
        <v>290</v>
      </c>
      <c r="CK31" s="207" t="s">
        <v>381</v>
      </c>
      <c r="CL31" s="207" t="s">
        <v>289</v>
      </c>
      <c r="CM31" s="207" t="s">
        <v>382</v>
      </c>
      <c r="CN31" s="207" t="s">
        <v>383</v>
      </c>
      <c r="CO31" s="207" t="s">
        <v>384</v>
      </c>
      <c r="CP31" s="207" t="s">
        <v>292</v>
      </c>
      <c r="CQ31" s="207" t="s">
        <v>291</v>
      </c>
      <c r="CR31" s="207" t="s">
        <v>255</v>
      </c>
      <c r="CS31" s="207" t="s">
        <v>256</v>
      </c>
      <c r="CT31" s="207" t="s">
        <v>257</v>
      </c>
      <c r="CU31" s="207" t="s">
        <v>258</v>
      </c>
      <c r="CV31" s="207" t="s">
        <v>259</v>
      </c>
      <c r="CW31" s="207" t="s">
        <v>260</v>
      </c>
      <c r="CX31" s="207" t="s">
        <v>261</v>
      </c>
      <c r="CY31" s="207" t="s">
        <v>263</v>
      </c>
      <c r="CZ31" s="207" t="s">
        <v>262</v>
      </c>
      <c r="DA31" s="207" t="s">
        <v>1041</v>
      </c>
      <c r="DB31" s="207" t="s">
        <v>1042</v>
      </c>
      <c r="DC31" s="207" t="s">
        <v>1043</v>
      </c>
      <c r="DD31" s="207" t="s">
        <v>1044</v>
      </c>
      <c r="DE31" s="207" t="s">
        <v>1045</v>
      </c>
      <c r="DF31" s="207" t="s">
        <v>1046</v>
      </c>
      <c r="DG31" s="207" t="s">
        <v>1047</v>
      </c>
      <c r="DH31" s="207" t="s">
        <v>1048</v>
      </c>
      <c r="DI31" s="207" t="s">
        <v>1049</v>
      </c>
    </row>
    <row r="32" spans="2:113" ht="14.5" x14ac:dyDescent="0.35">
      <c r="B32" s="203" t="s">
        <v>99</v>
      </c>
      <c r="C32" s="203" t="s">
        <v>105</v>
      </c>
      <c r="D32" s="203" t="s">
        <v>36</v>
      </c>
      <c r="E32" s="203" t="str">
        <f t="shared" si="0"/>
        <v>COVID Diagnostics reagents and consumablesCOVID Tests or Diagnostic Reagents and CartridgesHologic Aptima SARS-CoV-2 assay</v>
      </c>
      <c r="G32" s="207" t="s">
        <v>447</v>
      </c>
      <c r="H32" s="207" t="s">
        <v>450</v>
      </c>
      <c r="I32" s="203" t="s">
        <v>449</v>
      </c>
      <c r="K32" s="203" t="s">
        <v>169</v>
      </c>
      <c r="L32" s="203" t="s">
        <v>171</v>
      </c>
      <c r="M32" s="203" t="s">
        <v>172</v>
      </c>
      <c r="N32" s="203" t="s">
        <v>174</v>
      </c>
      <c r="O32" s="203" t="s">
        <v>176</v>
      </c>
      <c r="P32" s="203" t="s">
        <v>9</v>
      </c>
      <c r="Q32" s="203" t="s">
        <v>9</v>
      </c>
      <c r="R32" s="203" t="s">
        <v>9</v>
      </c>
      <c r="S32" s="203" t="s">
        <v>22</v>
      </c>
      <c r="T32" s="203" t="s">
        <v>33</v>
      </c>
      <c r="U32" s="203" t="s">
        <v>9</v>
      </c>
      <c r="V32" s="205" t="s">
        <v>1072</v>
      </c>
      <c r="W32" s="203" t="s">
        <v>8</v>
      </c>
      <c r="X32" s="203" t="s">
        <v>9</v>
      </c>
      <c r="Y32" s="203" t="s">
        <v>58</v>
      </c>
      <c r="Z32" s="203" t="s">
        <v>9</v>
      </c>
      <c r="AA32" s="203" t="s">
        <v>9</v>
      </c>
      <c r="AB32" s="203" t="s">
        <v>77</v>
      </c>
      <c r="AC32" s="203" t="s">
        <v>9</v>
      </c>
      <c r="AD32" s="203" t="s">
        <v>13</v>
      </c>
      <c r="AE32" s="203" t="s">
        <v>13</v>
      </c>
      <c r="AF32" s="203" t="s">
        <v>13</v>
      </c>
      <c r="AG32" s="203" t="s">
        <v>5</v>
      </c>
      <c r="AH32" s="203" t="s">
        <v>45</v>
      </c>
      <c r="AI32" s="203" t="s">
        <v>48</v>
      </c>
      <c r="AJ32" s="203" t="s">
        <v>52</v>
      </c>
      <c r="AK32" s="203" t="s">
        <v>54</v>
      </c>
      <c r="AL32" s="203" t="s">
        <v>60</v>
      </c>
      <c r="AM32" s="203" t="s">
        <v>66</v>
      </c>
      <c r="AN32" s="203" t="s">
        <v>6</v>
      </c>
      <c r="AO32" s="203" t="s">
        <v>16</v>
      </c>
      <c r="AP32" s="203" t="s">
        <v>18</v>
      </c>
      <c r="AQ32" s="203" t="s">
        <v>20</v>
      </c>
      <c r="AR32" s="203" t="s">
        <v>56</v>
      </c>
      <c r="AS32" s="203" t="s">
        <v>57</v>
      </c>
      <c r="AT32" s="203" t="s">
        <v>43</v>
      </c>
      <c r="AU32" s="203" t="s">
        <v>75</v>
      </c>
      <c r="AV32" s="203" t="s">
        <v>72</v>
      </c>
      <c r="AW32" s="203" t="s">
        <v>73</v>
      </c>
      <c r="AX32" s="205" t="s">
        <v>1072</v>
      </c>
      <c r="AY32" s="205" t="s">
        <v>230</v>
      </c>
      <c r="AZ32" s="205" t="s">
        <v>9</v>
      </c>
      <c r="BA32" s="203" t="s">
        <v>180</v>
      </c>
      <c r="BB32" s="203" t="s">
        <v>9</v>
      </c>
      <c r="BC32" s="203" t="s">
        <v>9</v>
      </c>
      <c r="BD32" s="203" t="s">
        <v>9</v>
      </c>
      <c r="BE32" s="203" t="s">
        <v>9</v>
      </c>
      <c r="BF32" s="203" t="s">
        <v>9</v>
      </c>
      <c r="BG32" s="203" t="s">
        <v>9</v>
      </c>
      <c r="BH32" s="203" t="s">
        <v>9</v>
      </c>
      <c r="BI32" s="203" t="s">
        <v>9</v>
      </c>
      <c r="BJ32" s="203" t="s">
        <v>9</v>
      </c>
      <c r="BK32" s="203" t="s">
        <v>9</v>
      </c>
      <c r="BL32" s="203" t="s">
        <v>9</v>
      </c>
      <c r="BM32" s="203" t="s">
        <v>9</v>
      </c>
      <c r="BN32" s="203" t="s">
        <v>9</v>
      </c>
      <c r="BO32" s="203" t="s">
        <v>294</v>
      </c>
      <c r="BP32" s="203" t="s">
        <v>297</v>
      </c>
      <c r="BQ32" s="203" t="s">
        <v>299</v>
      </c>
      <c r="BR32" s="203" t="s">
        <v>301</v>
      </c>
      <c r="BS32" s="203" t="s">
        <v>304</v>
      </c>
      <c r="BT32" s="203" t="s">
        <v>305</v>
      </c>
      <c r="BU32" s="203" t="s">
        <v>308</v>
      </c>
      <c r="BV32" s="203" t="s">
        <v>312</v>
      </c>
      <c r="BW32" s="203" t="s">
        <v>314</v>
      </c>
      <c r="BX32" s="203" t="s">
        <v>316</v>
      </c>
      <c r="BY32" s="203" t="s">
        <v>319</v>
      </c>
      <c r="BZ32" s="203" t="s">
        <v>321</v>
      </c>
      <c r="CA32" s="203" t="s">
        <v>323</v>
      </c>
      <c r="CB32" s="203" t="s">
        <v>43</v>
      </c>
      <c r="CC32" s="203" t="s">
        <v>328</v>
      </c>
      <c r="CD32" s="203" t="s">
        <v>333</v>
      </c>
      <c r="CE32" s="203" t="s">
        <v>340</v>
      </c>
      <c r="CF32" s="203" t="s">
        <v>343</v>
      </c>
      <c r="CG32" s="203" t="s">
        <v>345</v>
      </c>
      <c r="CH32" s="203" t="s">
        <v>13</v>
      </c>
      <c r="CI32" s="203" t="s">
        <v>273</v>
      </c>
      <c r="CJ32" s="203" t="s">
        <v>275</v>
      </c>
      <c r="CK32" s="203" t="s">
        <v>348</v>
      </c>
      <c r="CL32" s="203" t="s">
        <v>279</v>
      </c>
      <c r="CM32" s="203" t="s">
        <v>351</v>
      </c>
      <c r="CN32" s="203" t="s">
        <v>355</v>
      </c>
      <c r="CO32" s="203" t="s">
        <v>357</v>
      </c>
      <c r="CP32" s="203" t="s">
        <v>281</v>
      </c>
      <c r="CQ32" s="203" t="s">
        <v>283</v>
      </c>
      <c r="CR32" s="203" t="s">
        <v>201</v>
      </c>
      <c r="CS32" s="203" t="s">
        <v>203</v>
      </c>
      <c r="CT32" s="203" t="s">
        <v>205</v>
      </c>
      <c r="CU32" s="203" t="s">
        <v>207</v>
      </c>
      <c r="CV32" s="203" t="s">
        <v>209</v>
      </c>
      <c r="CW32" s="203" t="s">
        <v>212</v>
      </c>
      <c r="CX32" s="203" t="s">
        <v>9</v>
      </c>
      <c r="CY32" s="203" t="s">
        <v>213</v>
      </c>
      <c r="CZ32" s="203" t="s">
        <v>9</v>
      </c>
      <c r="DA32" s="203" t="s">
        <v>9</v>
      </c>
      <c r="DB32" s="203" t="s">
        <v>9</v>
      </c>
      <c r="DC32" s="203" t="s">
        <v>9</v>
      </c>
      <c r="DD32" s="203" t="s">
        <v>9</v>
      </c>
      <c r="DE32" s="203" t="s">
        <v>9</v>
      </c>
      <c r="DF32" s="203" t="s">
        <v>9</v>
      </c>
      <c r="DG32" s="203" t="s">
        <v>231</v>
      </c>
      <c r="DH32" s="203" t="s">
        <v>227</v>
      </c>
      <c r="DI32" s="203" t="s">
        <v>43</v>
      </c>
    </row>
    <row r="33" spans="2:113" ht="14.5" x14ac:dyDescent="0.35">
      <c r="B33" s="203" t="s">
        <v>99</v>
      </c>
      <c r="C33" s="203" t="s">
        <v>105</v>
      </c>
      <c r="D33" s="203" t="s">
        <v>37</v>
      </c>
      <c r="E33" s="203" t="str">
        <f t="shared" si="0"/>
        <v>COVID Diagnostics reagents and consumablesCOVID Tests or Diagnostic Reagents and CartridgesOther automated tests - please specify in the comments column</v>
      </c>
      <c r="G33" s="207" t="s">
        <v>447</v>
      </c>
      <c r="H33" s="207" t="s">
        <v>451</v>
      </c>
      <c r="I33" s="203" t="s">
        <v>452</v>
      </c>
      <c r="K33" s="203"/>
      <c r="L33" s="203"/>
      <c r="M33" s="203"/>
      <c r="N33" s="203"/>
      <c r="O33" s="203"/>
      <c r="P33" s="203" t="s">
        <v>13</v>
      </c>
      <c r="Q33" s="203" t="s">
        <v>13</v>
      </c>
      <c r="R33" s="203" t="s">
        <v>13</v>
      </c>
      <c r="S33" s="203" t="s">
        <v>23</v>
      </c>
      <c r="T33" s="203" t="s">
        <v>34</v>
      </c>
      <c r="U33" s="203" t="s">
        <v>13</v>
      </c>
      <c r="V33" s="203"/>
      <c r="W33" s="203" t="s">
        <v>10</v>
      </c>
      <c r="X33" s="203" t="s">
        <v>13</v>
      </c>
      <c r="Y33" s="203" t="s">
        <v>13</v>
      </c>
      <c r="Z33" s="203"/>
      <c r="AA33" s="203"/>
      <c r="AB33" s="203" t="s">
        <v>78</v>
      </c>
      <c r="AC33" s="203" t="s">
        <v>13</v>
      </c>
      <c r="AD33" s="203"/>
      <c r="AE33" s="203"/>
      <c r="AF33" s="203"/>
      <c r="AG33" s="203"/>
      <c r="AH33" s="203" t="s">
        <v>46</v>
      </c>
      <c r="AI33" s="203" t="s">
        <v>49</v>
      </c>
      <c r="AJ33" s="203"/>
      <c r="AK33" s="203" t="s">
        <v>55</v>
      </c>
      <c r="AL33" s="203" t="s">
        <v>61</v>
      </c>
      <c r="AM33" s="203" t="s">
        <v>67</v>
      </c>
      <c r="AN33" s="203"/>
      <c r="AO33" s="203"/>
      <c r="AP33" s="203"/>
      <c r="AQ33" s="203"/>
      <c r="AR33" s="203"/>
      <c r="AS33" s="203"/>
      <c r="AT33" s="203"/>
      <c r="AU33" s="203"/>
      <c r="AV33" s="203"/>
      <c r="AW33" s="203"/>
      <c r="AX33" s="205"/>
      <c r="AY33" s="205" t="s">
        <v>1074</v>
      </c>
      <c r="AZ33" s="205" t="s">
        <v>13</v>
      </c>
      <c r="BA33" s="203" t="s">
        <v>181</v>
      </c>
      <c r="BB33" s="203" t="s">
        <v>13</v>
      </c>
      <c r="BC33" s="203" t="s">
        <v>13</v>
      </c>
      <c r="BD33" s="203" t="s">
        <v>13</v>
      </c>
      <c r="BE33" s="203" t="s">
        <v>13</v>
      </c>
      <c r="BF33" s="203" t="s">
        <v>13</v>
      </c>
      <c r="BG33" s="203" t="s">
        <v>13</v>
      </c>
      <c r="BH33" s="203" t="s">
        <v>13</v>
      </c>
      <c r="BI33" s="203" t="s">
        <v>13</v>
      </c>
      <c r="BJ33" s="203" t="s">
        <v>13</v>
      </c>
      <c r="BK33" s="203" t="s">
        <v>13</v>
      </c>
      <c r="BL33" s="203" t="s">
        <v>13</v>
      </c>
      <c r="BM33" s="203" t="s">
        <v>13</v>
      </c>
      <c r="BN33" s="203" t="s">
        <v>13</v>
      </c>
      <c r="BO33" s="203" t="s">
        <v>295</v>
      </c>
      <c r="BP33" s="203"/>
      <c r="BQ33" s="203"/>
      <c r="BR33" s="203" t="s">
        <v>302</v>
      </c>
      <c r="BS33" s="203"/>
      <c r="BT33" s="203" t="s">
        <v>306</v>
      </c>
      <c r="BU33" s="203" t="s">
        <v>309</v>
      </c>
      <c r="BV33" s="203"/>
      <c r="BW33" s="203"/>
      <c r="BX33" s="203" t="s">
        <v>317</v>
      </c>
      <c r="BY33" s="203"/>
      <c r="BZ33" s="203"/>
      <c r="CA33" s="203" t="s">
        <v>324</v>
      </c>
      <c r="CB33" s="203"/>
      <c r="CC33" s="203" t="s">
        <v>329</v>
      </c>
      <c r="CD33" s="203" t="s">
        <v>334</v>
      </c>
      <c r="CE33" s="203" t="s">
        <v>341</v>
      </c>
      <c r="CF33" s="203"/>
      <c r="CG33" s="203" t="s">
        <v>346</v>
      </c>
      <c r="CH33" s="203" t="s">
        <v>14</v>
      </c>
      <c r="CI33" s="203" t="s">
        <v>274</v>
      </c>
      <c r="CJ33" s="203" t="s">
        <v>276</v>
      </c>
      <c r="CK33" s="203" t="s">
        <v>349</v>
      </c>
      <c r="CL33" s="203" t="s">
        <v>280</v>
      </c>
      <c r="CM33" s="203" t="s">
        <v>352</v>
      </c>
      <c r="CN33" s="203"/>
      <c r="CO33" s="203"/>
      <c r="CP33" s="203"/>
      <c r="CQ33" s="203" t="s">
        <v>13</v>
      </c>
      <c r="CR33" s="203"/>
      <c r="CS33" s="203"/>
      <c r="CT33" s="203"/>
      <c r="CU33" s="203"/>
      <c r="CV33" s="203" t="s">
        <v>210</v>
      </c>
      <c r="CW33" s="203"/>
      <c r="CX33" s="203" t="s">
        <v>13</v>
      </c>
      <c r="CY33" s="203" t="s">
        <v>214</v>
      </c>
      <c r="CZ33" s="203" t="s">
        <v>13</v>
      </c>
      <c r="DA33" s="203" t="s">
        <v>13</v>
      </c>
      <c r="DB33" s="203" t="s">
        <v>13</v>
      </c>
      <c r="DC33" s="203" t="s">
        <v>13</v>
      </c>
      <c r="DD33" s="203" t="s">
        <v>13</v>
      </c>
      <c r="DE33" s="203" t="s">
        <v>13</v>
      </c>
      <c r="DF33" s="203" t="s">
        <v>13</v>
      </c>
      <c r="DG33" s="203"/>
      <c r="DH33" s="203" t="s">
        <v>228</v>
      </c>
      <c r="DI33" s="203"/>
    </row>
    <row r="34" spans="2:113" ht="14.5" x14ac:dyDescent="0.35">
      <c r="B34" s="203" t="s">
        <v>99</v>
      </c>
      <c r="C34" s="203" t="s">
        <v>105</v>
      </c>
      <c r="D34" s="203" t="s">
        <v>38</v>
      </c>
      <c r="E34" s="203" t="str">
        <f t="shared" si="0"/>
        <v>COVID Diagnostics reagents and consumablesCOVID Tests or Diagnostic Reagents and CartridgesOther manual tests - please specify in the comments column</v>
      </c>
      <c r="G34" s="207" t="s">
        <v>447</v>
      </c>
      <c r="H34" s="207" t="s">
        <v>453</v>
      </c>
      <c r="I34" s="203" t="s">
        <v>452</v>
      </c>
      <c r="K34" s="203"/>
      <c r="L34" s="203"/>
      <c r="M34" s="203"/>
      <c r="N34" s="203"/>
      <c r="O34" s="203"/>
      <c r="P34" s="203" t="s">
        <v>14</v>
      </c>
      <c r="Q34" s="203" t="s">
        <v>14</v>
      </c>
      <c r="R34" s="203" t="s">
        <v>14</v>
      </c>
      <c r="S34" s="203" t="s">
        <v>24</v>
      </c>
      <c r="T34" s="203" t="s">
        <v>35</v>
      </c>
      <c r="U34" s="203" t="s">
        <v>14</v>
      </c>
      <c r="V34" s="203"/>
      <c r="W34" s="203" t="s">
        <v>11</v>
      </c>
      <c r="X34" s="203" t="s">
        <v>14</v>
      </c>
      <c r="Y34" s="203" t="s">
        <v>14</v>
      </c>
      <c r="Z34" s="203"/>
      <c r="AA34" s="203"/>
      <c r="AB34" s="203" t="s">
        <v>79</v>
      </c>
      <c r="AC34" s="203" t="s">
        <v>14</v>
      </c>
      <c r="AD34" s="203"/>
      <c r="AE34" s="203"/>
      <c r="AF34" s="203"/>
      <c r="AG34" s="203"/>
      <c r="AH34" s="203"/>
      <c r="AI34" s="203" t="s">
        <v>50</v>
      </c>
      <c r="AJ34" s="203"/>
      <c r="AK34" s="203"/>
      <c r="AL34" s="203" t="s">
        <v>62</v>
      </c>
      <c r="AM34" s="203" t="s">
        <v>68</v>
      </c>
      <c r="AN34" s="203"/>
      <c r="AO34" s="203"/>
      <c r="AP34" s="203"/>
      <c r="AQ34" s="203"/>
      <c r="AR34" s="203"/>
      <c r="AS34" s="203"/>
      <c r="AT34" s="203"/>
      <c r="AU34" s="203"/>
      <c r="AV34" s="203"/>
      <c r="AW34" s="203"/>
      <c r="AX34" s="205"/>
      <c r="AY34" s="205" t="s">
        <v>30</v>
      </c>
      <c r="AZ34" s="205" t="s">
        <v>14</v>
      </c>
      <c r="BA34" s="203" t="s">
        <v>182</v>
      </c>
      <c r="BB34" s="203" t="s">
        <v>14</v>
      </c>
      <c r="BC34" s="203" t="s">
        <v>14</v>
      </c>
      <c r="BD34" s="203" t="s">
        <v>14</v>
      </c>
      <c r="BE34" s="203" t="s">
        <v>14</v>
      </c>
      <c r="BF34" s="203" t="s">
        <v>14</v>
      </c>
      <c r="BG34" s="203" t="s">
        <v>14</v>
      </c>
      <c r="BH34" s="203" t="s">
        <v>14</v>
      </c>
      <c r="BI34" s="203" t="s">
        <v>14</v>
      </c>
      <c r="BJ34" s="203" t="s">
        <v>14</v>
      </c>
      <c r="BK34" s="203" t="s">
        <v>14</v>
      </c>
      <c r="BL34" s="203" t="s">
        <v>14</v>
      </c>
      <c r="BM34" s="203" t="s">
        <v>14</v>
      </c>
      <c r="BN34" s="203" t="s">
        <v>14</v>
      </c>
      <c r="BO34" s="203"/>
      <c r="BP34" s="203"/>
      <c r="BQ34" s="203"/>
      <c r="BR34" s="203"/>
      <c r="BS34" s="203"/>
      <c r="BT34" s="203" t="s">
        <v>307</v>
      </c>
      <c r="BU34" s="203" t="s">
        <v>310</v>
      </c>
      <c r="BV34" s="203"/>
      <c r="BW34" s="203"/>
      <c r="BX34" s="203"/>
      <c r="BY34" s="203"/>
      <c r="BZ34" s="203"/>
      <c r="CA34" s="203" t="s">
        <v>325</v>
      </c>
      <c r="CB34" s="203"/>
      <c r="CC34" s="203" t="s">
        <v>330</v>
      </c>
      <c r="CD34" s="203" t="s">
        <v>335</v>
      </c>
      <c r="CE34" s="203"/>
      <c r="CF34" s="203"/>
      <c r="CG34" s="203"/>
      <c r="CH34" s="203"/>
      <c r="CI34" s="203"/>
      <c r="CJ34" s="203" t="s">
        <v>277</v>
      </c>
      <c r="CK34" s="203"/>
      <c r="CL34" s="203" t="s">
        <v>13</v>
      </c>
      <c r="CM34" s="203" t="s">
        <v>353</v>
      </c>
      <c r="CN34" s="203"/>
      <c r="CO34" s="203"/>
      <c r="CP34" s="203"/>
      <c r="CQ34" s="203" t="s">
        <v>14</v>
      </c>
      <c r="CR34" s="203"/>
      <c r="CS34" s="203"/>
      <c r="CT34" s="203"/>
      <c r="CU34" s="203"/>
      <c r="CV34" s="203"/>
      <c r="CW34" s="203"/>
      <c r="CX34" s="203" t="s">
        <v>14</v>
      </c>
      <c r="CY34" s="203" t="s">
        <v>215</v>
      </c>
      <c r="CZ34" s="203" t="s">
        <v>14</v>
      </c>
      <c r="DA34" s="203" t="s">
        <v>14</v>
      </c>
      <c r="DB34" s="203" t="s">
        <v>14</v>
      </c>
      <c r="DC34" s="203" t="s">
        <v>14</v>
      </c>
      <c r="DD34" s="203" t="s">
        <v>14</v>
      </c>
      <c r="DE34" s="203" t="s">
        <v>14</v>
      </c>
      <c r="DF34" s="203" t="s">
        <v>14</v>
      </c>
      <c r="DG34" s="203"/>
      <c r="DH34" s="203" t="s">
        <v>229</v>
      </c>
      <c r="DI34" s="203"/>
    </row>
    <row r="35" spans="2:113" ht="14.5" x14ac:dyDescent="0.35">
      <c r="B35" s="203" t="s">
        <v>99</v>
      </c>
      <c r="C35" s="203" t="s">
        <v>105</v>
      </c>
      <c r="D35" s="203" t="s">
        <v>39</v>
      </c>
      <c r="E35" s="203" t="str">
        <f t="shared" si="0"/>
        <v>COVID Diagnostics reagents and consumablesCOVID Tests or Diagnostic Reagents and CartridgesQiagen QIAamp Viral RNA extraction kit</v>
      </c>
      <c r="G35" s="207" t="s">
        <v>447</v>
      </c>
      <c r="H35" s="207" t="s">
        <v>454</v>
      </c>
      <c r="I35" s="203" t="s">
        <v>452</v>
      </c>
      <c r="K35" s="203"/>
      <c r="L35" s="203"/>
      <c r="M35" s="203"/>
      <c r="N35" s="203"/>
      <c r="O35" s="203"/>
      <c r="P35" s="203"/>
      <c r="Q35" s="203"/>
      <c r="R35" s="203"/>
      <c r="S35" s="203" t="s">
        <v>25</v>
      </c>
      <c r="T35" s="203" t="s">
        <v>36</v>
      </c>
      <c r="U35" s="203"/>
      <c r="V35" s="203"/>
      <c r="W35" s="203" t="s">
        <v>12</v>
      </c>
      <c r="X35" s="203"/>
      <c r="Y35" s="203"/>
      <c r="Z35" s="203"/>
      <c r="AA35" s="203"/>
      <c r="AB35" s="203" t="s">
        <v>80</v>
      </c>
      <c r="AC35" s="203"/>
      <c r="AD35" s="203"/>
      <c r="AE35" s="203"/>
      <c r="AF35" s="203"/>
      <c r="AG35" s="203"/>
      <c r="AH35" s="203"/>
      <c r="AI35" s="203"/>
      <c r="AJ35" s="203"/>
      <c r="AK35" s="203"/>
      <c r="AL35" s="203"/>
      <c r="AM35" s="203" t="s">
        <v>70</v>
      </c>
      <c r="AN35" s="203"/>
      <c r="AO35" s="203"/>
      <c r="AP35" s="203"/>
      <c r="AQ35" s="203"/>
      <c r="AR35" s="203"/>
      <c r="AS35" s="203"/>
      <c r="AT35" s="203"/>
      <c r="AU35" s="203"/>
      <c r="AV35" s="203"/>
      <c r="AW35" s="203"/>
      <c r="AX35" s="205"/>
      <c r="AY35" s="205" t="s">
        <v>1075</v>
      </c>
      <c r="AZ35" s="205"/>
      <c r="BA35" s="203" t="s">
        <v>183</v>
      </c>
      <c r="BB35" s="203"/>
      <c r="BC35" s="203"/>
      <c r="BD35" s="203"/>
      <c r="BE35" s="203"/>
      <c r="BF35" s="203"/>
      <c r="BG35" s="203"/>
      <c r="BH35" s="203"/>
      <c r="BI35" s="203"/>
      <c r="BJ35" s="203"/>
      <c r="BK35" s="203"/>
      <c r="BL35" s="203"/>
      <c r="BM35" s="203"/>
      <c r="BN35" s="203"/>
      <c r="BO35" s="203"/>
      <c r="BP35" s="203"/>
      <c r="BQ35" s="203"/>
      <c r="BR35" s="203"/>
      <c r="BS35" s="203"/>
      <c r="BT35" s="203"/>
      <c r="BU35" s="203"/>
      <c r="BV35" s="203"/>
      <c r="BW35" s="203"/>
      <c r="BX35" s="203"/>
      <c r="BY35" s="203"/>
      <c r="BZ35" s="203"/>
      <c r="CA35" s="203"/>
      <c r="CB35" s="203"/>
      <c r="CC35" s="203" t="s">
        <v>331</v>
      </c>
      <c r="CD35" s="203" t="s">
        <v>336</v>
      </c>
      <c r="CE35" s="203"/>
      <c r="CF35" s="203"/>
      <c r="CG35" s="203"/>
      <c r="CH35" s="203"/>
      <c r="CI35" s="203"/>
      <c r="CJ35" s="203"/>
      <c r="CK35" s="203"/>
      <c r="CL35" s="203" t="s">
        <v>14</v>
      </c>
      <c r="CM35" s="203"/>
      <c r="CN35" s="203"/>
      <c r="CO35" s="203"/>
      <c r="CP35" s="203"/>
      <c r="CQ35" s="203"/>
      <c r="CR35" s="203"/>
      <c r="CS35" s="203"/>
      <c r="CT35" s="203"/>
      <c r="CU35" s="203"/>
      <c r="CV35" s="203"/>
      <c r="CW35" s="203"/>
      <c r="CX35" s="203"/>
      <c r="CY35" s="203" t="s">
        <v>216</v>
      </c>
      <c r="CZ35" s="203"/>
      <c r="DA35" s="203"/>
      <c r="DB35" s="203"/>
      <c r="DC35" s="203"/>
      <c r="DD35" s="203"/>
      <c r="DE35" s="203"/>
      <c r="DF35" s="203"/>
      <c r="DG35" s="203"/>
      <c r="DH35" s="203" t="s">
        <v>230</v>
      </c>
      <c r="DI35" s="203"/>
    </row>
    <row r="36" spans="2:113" x14ac:dyDescent="0.3">
      <c r="B36" s="203" t="s">
        <v>99</v>
      </c>
      <c r="C36" s="203" t="s">
        <v>105</v>
      </c>
      <c r="D36" s="203" t="s">
        <v>40</v>
      </c>
      <c r="E36" s="203" t="str">
        <f t="shared" si="0"/>
        <v>COVID Diagnostics reagents and consumablesCOVID Tests or Diagnostic Reagents and CartridgesRoche Cobas SARS-CoV-2 RT-PCR Kit 96 tests</v>
      </c>
      <c r="G36" s="207" t="s">
        <v>455</v>
      </c>
      <c r="H36" s="207" t="s">
        <v>456</v>
      </c>
      <c r="I36" s="203" t="s">
        <v>457</v>
      </c>
      <c r="K36" s="203"/>
      <c r="L36" s="203"/>
      <c r="M36" s="203"/>
      <c r="N36" s="203"/>
      <c r="O36" s="203"/>
      <c r="P36" s="203"/>
      <c r="Q36" s="203"/>
      <c r="R36" s="203"/>
      <c r="S36" s="203" t="s">
        <v>26</v>
      </c>
      <c r="T36" s="203" t="s">
        <v>39</v>
      </c>
      <c r="U36" s="203"/>
      <c r="V36" s="203"/>
      <c r="W36" s="203" t="s">
        <v>9</v>
      </c>
      <c r="X36" s="203"/>
      <c r="Y36" s="203"/>
      <c r="Z36" s="203"/>
      <c r="AA36" s="203"/>
      <c r="AB36" s="203" t="s">
        <v>81</v>
      </c>
      <c r="AC36" s="203"/>
      <c r="AD36" s="203"/>
      <c r="AE36" s="203"/>
      <c r="AF36" s="203"/>
      <c r="AG36" s="203"/>
      <c r="AH36" s="203"/>
      <c r="AI36" s="203"/>
      <c r="AJ36" s="203"/>
      <c r="AK36" s="203"/>
      <c r="AL36" s="203"/>
      <c r="AM36" s="203" t="s">
        <v>71</v>
      </c>
      <c r="AN36" s="203"/>
      <c r="AO36" s="203"/>
      <c r="AP36" s="203"/>
      <c r="AQ36" s="203"/>
      <c r="AR36" s="203"/>
      <c r="AS36" s="203"/>
      <c r="AT36" s="203"/>
      <c r="AU36" s="203"/>
      <c r="AV36" s="203"/>
      <c r="AW36" s="203"/>
      <c r="AX36" s="203"/>
      <c r="AY36" s="203"/>
      <c r="AZ36" s="203"/>
      <c r="BA36" s="203" t="s">
        <v>184</v>
      </c>
      <c r="BB36" s="203"/>
      <c r="BC36" s="203"/>
      <c r="BD36" s="203"/>
      <c r="BE36" s="203"/>
      <c r="BF36" s="203"/>
      <c r="BG36" s="203"/>
      <c r="BH36" s="203"/>
      <c r="BI36" s="203"/>
      <c r="BJ36" s="203"/>
      <c r="BK36" s="203"/>
      <c r="BL36" s="203"/>
      <c r="BM36" s="203"/>
      <c r="BN36" s="203"/>
      <c r="BO36" s="203"/>
      <c r="BP36" s="203"/>
      <c r="BQ36" s="203"/>
      <c r="BR36" s="203"/>
      <c r="BS36" s="203"/>
      <c r="BT36" s="203"/>
      <c r="BU36" s="203"/>
      <c r="BV36" s="203"/>
      <c r="BW36" s="203"/>
      <c r="BX36" s="203"/>
      <c r="BY36" s="203"/>
      <c r="BZ36" s="203"/>
      <c r="CA36" s="203"/>
      <c r="CB36" s="203"/>
      <c r="CC36" s="203"/>
      <c r="CD36" s="203" t="s">
        <v>337</v>
      </c>
      <c r="CE36" s="203"/>
      <c r="CF36" s="203"/>
      <c r="CG36" s="203"/>
      <c r="CH36" s="203"/>
      <c r="CI36" s="203"/>
      <c r="CJ36" s="203"/>
      <c r="CK36" s="203"/>
      <c r="CL36" s="203"/>
      <c r="CM36" s="203"/>
      <c r="CN36" s="203"/>
      <c r="CO36" s="203"/>
      <c r="CP36" s="203"/>
      <c r="CQ36" s="203"/>
      <c r="CR36" s="203"/>
      <c r="CS36" s="203"/>
      <c r="CT36" s="203"/>
      <c r="CU36" s="203"/>
      <c r="CV36" s="203"/>
      <c r="CW36" s="203"/>
      <c r="CX36" s="203"/>
      <c r="CY36" s="203" t="s">
        <v>217</v>
      </c>
      <c r="CZ36" s="203"/>
      <c r="DA36" s="203"/>
      <c r="DB36" s="203"/>
      <c r="DC36" s="203"/>
      <c r="DD36" s="203"/>
      <c r="DE36" s="203"/>
      <c r="DF36" s="203"/>
      <c r="DG36" s="203"/>
      <c r="DH36" s="203" t="s">
        <v>43</v>
      </c>
      <c r="DI36" s="203"/>
    </row>
    <row r="37" spans="2:113" x14ac:dyDescent="0.3">
      <c r="B37" s="203" t="s">
        <v>99</v>
      </c>
      <c r="C37" s="203" t="s">
        <v>105</v>
      </c>
      <c r="D37" s="203" t="s">
        <v>41</v>
      </c>
      <c r="E37" s="203" t="str">
        <f t="shared" si="0"/>
        <v>COVID Diagnostics reagents and consumablesCOVID Tests or Diagnostic Reagents and CartridgesThermo Fisher MagMAX Viral/Pathogen Nucleic Acid Isolation Kit</v>
      </c>
      <c r="G37" s="207" t="s">
        <v>455</v>
      </c>
      <c r="H37" s="207" t="s">
        <v>458</v>
      </c>
      <c r="I37" s="203" t="s">
        <v>459</v>
      </c>
      <c r="K37" s="203"/>
      <c r="L37" s="203"/>
      <c r="M37" s="203"/>
      <c r="N37" s="203"/>
      <c r="O37" s="203"/>
      <c r="P37" s="203"/>
      <c r="Q37" s="203"/>
      <c r="R37" s="203"/>
      <c r="S37" s="203" t="s">
        <v>27</v>
      </c>
      <c r="T37" s="203" t="s">
        <v>40</v>
      </c>
      <c r="U37" s="203"/>
      <c r="V37" s="203"/>
      <c r="W37" s="203" t="s">
        <v>13</v>
      </c>
      <c r="X37" s="203"/>
      <c r="Y37" s="203"/>
      <c r="Z37" s="203"/>
      <c r="AA37" s="203"/>
      <c r="AB37" s="203" t="s">
        <v>82</v>
      </c>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t="s">
        <v>185</v>
      </c>
      <c r="BB37" s="203"/>
      <c r="BC37" s="203"/>
      <c r="BD37" s="203"/>
      <c r="BE37" s="203"/>
      <c r="BF37" s="203"/>
      <c r="BG37" s="203"/>
      <c r="BH37" s="203"/>
      <c r="BI37" s="203"/>
      <c r="BJ37" s="203"/>
      <c r="BK37" s="203"/>
      <c r="BL37" s="203"/>
      <c r="BM37" s="203"/>
      <c r="BN37" s="203"/>
      <c r="BO37" s="203"/>
      <c r="BP37" s="203"/>
      <c r="BQ37" s="203"/>
      <c r="BR37" s="203"/>
      <c r="BS37" s="203"/>
      <c r="BT37" s="203"/>
      <c r="BU37" s="203"/>
      <c r="BV37" s="203"/>
      <c r="BW37" s="203"/>
      <c r="BX37" s="203"/>
      <c r="BY37" s="203"/>
      <c r="BZ37" s="203"/>
      <c r="CA37" s="203"/>
      <c r="CB37" s="203"/>
      <c r="CC37" s="203"/>
      <c r="CD37" s="203" t="s">
        <v>338</v>
      </c>
      <c r="CE37" s="203"/>
      <c r="CF37" s="203"/>
      <c r="CG37" s="203"/>
      <c r="CH37" s="203"/>
      <c r="CI37" s="203"/>
      <c r="CJ37" s="203"/>
      <c r="CK37" s="203"/>
      <c r="CL37" s="203"/>
      <c r="CM37" s="203"/>
      <c r="CN37" s="203"/>
      <c r="CO37" s="203"/>
      <c r="CP37" s="203"/>
      <c r="CQ37" s="203"/>
      <c r="CR37" s="203"/>
      <c r="CS37" s="203"/>
      <c r="CT37" s="203"/>
      <c r="CU37" s="203"/>
      <c r="CV37" s="203"/>
      <c r="CW37" s="203"/>
      <c r="CX37" s="203"/>
      <c r="CY37" s="203" t="s">
        <v>218</v>
      </c>
      <c r="CZ37" s="203"/>
      <c r="DA37" s="203"/>
      <c r="DB37" s="203"/>
      <c r="DC37" s="203"/>
      <c r="DD37" s="203"/>
      <c r="DE37" s="203"/>
      <c r="DF37" s="203"/>
      <c r="DG37" s="203"/>
      <c r="DH37" s="203"/>
      <c r="DI37" s="203"/>
    </row>
    <row r="38" spans="2:113" x14ac:dyDescent="0.3">
      <c r="B38" s="203" t="s">
        <v>99</v>
      </c>
      <c r="C38" s="203" t="s">
        <v>105</v>
      </c>
      <c r="D38" s="203" t="s">
        <v>42</v>
      </c>
      <c r="E38" s="203" t="str">
        <f t="shared" si="0"/>
        <v>COVID Diagnostics reagents and consumablesCOVID Tests or Diagnostic Reagents and CartridgesThermo Fisher TaqPath COVID-19 CE-IVD RT-PCR Kit</v>
      </c>
      <c r="G38" s="207" t="s">
        <v>460</v>
      </c>
      <c r="H38" s="207" t="s">
        <v>461</v>
      </c>
      <c r="I38" s="203" t="s">
        <v>462</v>
      </c>
      <c r="K38" s="203"/>
      <c r="L38" s="203"/>
      <c r="M38" s="203"/>
      <c r="N38" s="203"/>
      <c r="O38" s="203"/>
      <c r="P38" s="203"/>
      <c r="Q38" s="203"/>
      <c r="R38" s="203"/>
      <c r="S38" s="203" t="s">
        <v>29</v>
      </c>
      <c r="T38" s="203" t="s">
        <v>41</v>
      </c>
      <c r="U38" s="203"/>
      <c r="V38" s="203"/>
      <c r="W38" s="203" t="s">
        <v>14</v>
      </c>
      <c r="X38" s="203"/>
      <c r="Y38" s="203"/>
      <c r="Z38" s="203"/>
      <c r="AA38" s="203"/>
      <c r="AB38" s="203" t="s">
        <v>83</v>
      </c>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t="s">
        <v>186</v>
      </c>
      <c r="BB38" s="203"/>
      <c r="BC38" s="203"/>
      <c r="BD38" s="203"/>
      <c r="BE38" s="203"/>
      <c r="BF38" s="203"/>
      <c r="BG38" s="203"/>
      <c r="BH38" s="203"/>
      <c r="BI38" s="203"/>
      <c r="BJ38" s="203"/>
      <c r="BK38" s="203"/>
      <c r="BL38" s="203"/>
      <c r="BM38" s="203"/>
      <c r="BN38" s="203"/>
      <c r="BO38" s="203"/>
      <c r="BP38" s="203"/>
      <c r="BQ38" s="203"/>
      <c r="BR38" s="203"/>
      <c r="BS38" s="203"/>
      <c r="BT38" s="203"/>
      <c r="BU38" s="203"/>
      <c r="BV38" s="203"/>
      <c r="BW38" s="203"/>
      <c r="BX38" s="203"/>
      <c r="BY38" s="203"/>
      <c r="BZ38" s="203"/>
      <c r="CA38" s="203"/>
      <c r="CB38" s="203"/>
      <c r="CC38" s="203"/>
      <c r="CD38" s="203"/>
      <c r="CE38" s="203"/>
      <c r="CF38" s="203"/>
      <c r="CG38" s="203"/>
      <c r="CH38" s="203"/>
      <c r="CI38" s="203"/>
      <c r="CJ38" s="203"/>
      <c r="CK38" s="203"/>
      <c r="CL38" s="203"/>
      <c r="CM38" s="203"/>
      <c r="CN38" s="203"/>
      <c r="CO38" s="203"/>
      <c r="CP38" s="203"/>
      <c r="CQ38" s="203"/>
      <c r="CR38" s="203"/>
      <c r="CS38" s="203"/>
      <c r="CT38" s="203"/>
      <c r="CU38" s="203"/>
      <c r="CV38" s="203"/>
      <c r="CW38" s="203"/>
      <c r="CX38" s="203"/>
      <c r="CY38" s="203" t="s">
        <v>220</v>
      </c>
      <c r="CZ38" s="203"/>
      <c r="DA38" s="203"/>
      <c r="DB38" s="203"/>
      <c r="DC38" s="203"/>
      <c r="DD38" s="203"/>
      <c r="DE38" s="203"/>
      <c r="DF38" s="203"/>
      <c r="DG38" s="203"/>
      <c r="DH38" s="203"/>
      <c r="DI38" s="203"/>
    </row>
    <row r="39" spans="2:113" x14ac:dyDescent="0.3">
      <c r="B39" s="203" t="s">
        <v>21</v>
      </c>
      <c r="C39" s="203" t="s">
        <v>21</v>
      </c>
      <c r="D39" s="203" t="s">
        <v>9</v>
      </c>
      <c r="E39" s="203" t="str">
        <f t="shared" si="0"/>
        <v>COVID EquipmentCOVID EquipmentEquipment</v>
      </c>
      <c r="G39" s="207" t="s">
        <v>463</v>
      </c>
      <c r="H39" s="207" t="s">
        <v>464</v>
      </c>
      <c r="I39" s="203" t="s">
        <v>396</v>
      </c>
      <c r="K39" s="203"/>
      <c r="L39" s="203"/>
      <c r="M39" s="203"/>
      <c r="N39" s="203"/>
      <c r="O39" s="203"/>
      <c r="P39" s="203"/>
      <c r="Q39" s="203"/>
      <c r="R39" s="203"/>
      <c r="S39" s="203" t="s">
        <v>30</v>
      </c>
      <c r="T39" s="203" t="s">
        <v>42</v>
      </c>
      <c r="U39" s="203"/>
      <c r="V39" s="203"/>
      <c r="W39" s="203"/>
      <c r="X39" s="203"/>
      <c r="Y39" s="203"/>
      <c r="Z39" s="203"/>
      <c r="AA39" s="203"/>
      <c r="AB39" s="203" t="s">
        <v>84</v>
      </c>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t="s">
        <v>13</v>
      </c>
      <c r="BB39" s="203"/>
      <c r="BC39" s="203"/>
      <c r="BD39" s="203"/>
      <c r="BE39" s="203"/>
      <c r="BF39" s="203"/>
      <c r="BG39" s="203"/>
      <c r="BH39" s="203"/>
      <c r="BI39" s="203"/>
      <c r="BJ39" s="203"/>
      <c r="BK39" s="203"/>
      <c r="BL39" s="203"/>
      <c r="BM39" s="203"/>
      <c r="BN39" s="203"/>
      <c r="BO39" s="203"/>
      <c r="BP39" s="203"/>
      <c r="BQ39" s="203"/>
      <c r="BR39" s="203"/>
      <c r="BS39" s="203"/>
      <c r="BT39" s="203"/>
      <c r="BU39" s="20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t="s">
        <v>13</v>
      </c>
      <c r="CZ39" s="203"/>
      <c r="DA39" s="203"/>
      <c r="DB39" s="203"/>
      <c r="DC39" s="203"/>
      <c r="DD39" s="203"/>
      <c r="DE39" s="203"/>
      <c r="DF39" s="203"/>
      <c r="DG39" s="203"/>
      <c r="DH39" s="203"/>
      <c r="DI39" s="203"/>
    </row>
    <row r="40" spans="2:113" x14ac:dyDescent="0.3">
      <c r="B40" s="203" t="s">
        <v>21</v>
      </c>
      <c r="C40" s="203" t="s">
        <v>21</v>
      </c>
      <c r="D40" s="203" t="s">
        <v>13</v>
      </c>
      <c r="E40" s="203" t="str">
        <f t="shared" si="0"/>
        <v>COVID EquipmentCOVID EquipmentSpare parts and accessories</v>
      </c>
      <c r="G40" s="207" t="s">
        <v>463</v>
      </c>
      <c r="H40" s="207" t="s">
        <v>465</v>
      </c>
      <c r="I40" s="203" t="s">
        <v>466</v>
      </c>
      <c r="K40" s="203"/>
      <c r="L40" s="203"/>
      <c r="M40" s="203"/>
      <c r="N40" s="203"/>
      <c r="O40" s="203"/>
      <c r="P40" s="203"/>
      <c r="Q40" s="203"/>
      <c r="R40" s="203"/>
      <c r="S40" s="203" t="s">
        <v>31</v>
      </c>
      <c r="T40" s="203" t="s">
        <v>37</v>
      </c>
      <c r="U40" s="203"/>
      <c r="V40" s="203"/>
      <c r="W40" s="203"/>
      <c r="X40" s="203"/>
      <c r="Y40" s="203"/>
      <c r="Z40" s="203"/>
      <c r="AA40" s="203"/>
      <c r="AB40" s="203" t="s">
        <v>85</v>
      </c>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t="s">
        <v>14</v>
      </c>
      <c r="BB40" s="203"/>
      <c r="BC40" s="203"/>
      <c r="BD40" s="203"/>
      <c r="BE40" s="203"/>
      <c r="BF40" s="203"/>
      <c r="BG40" s="203"/>
      <c r="BH40" s="203"/>
      <c r="BI40" s="203"/>
      <c r="BJ40" s="203"/>
      <c r="BK40" s="203"/>
      <c r="BL40" s="203"/>
      <c r="BM40" s="203"/>
      <c r="BN40" s="203"/>
      <c r="BO40" s="203"/>
      <c r="BP40" s="203"/>
      <c r="BQ40" s="203"/>
      <c r="BR40" s="203"/>
      <c r="BS40" s="203"/>
      <c r="BT40" s="203"/>
      <c r="BU40" s="20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t="s">
        <v>14</v>
      </c>
      <c r="CZ40" s="203"/>
      <c r="DA40" s="203"/>
      <c r="DB40" s="203"/>
      <c r="DC40" s="203"/>
      <c r="DD40" s="203"/>
      <c r="DE40" s="203"/>
      <c r="DF40" s="203"/>
      <c r="DG40" s="203"/>
      <c r="DH40" s="203"/>
      <c r="DI40" s="203"/>
    </row>
    <row r="41" spans="2:113" x14ac:dyDescent="0.3">
      <c r="B41" s="203" t="s">
        <v>21</v>
      </c>
      <c r="C41" s="203" t="s">
        <v>21</v>
      </c>
      <c r="D41" s="203" t="s">
        <v>14</v>
      </c>
      <c r="E41" s="203" t="str">
        <f t="shared" si="0"/>
        <v>COVID EquipmentCOVID EquipmentWarranty, maintenance and service</v>
      </c>
      <c r="G41" s="207" t="s">
        <v>823</v>
      </c>
      <c r="H41" s="207" t="s">
        <v>467</v>
      </c>
      <c r="I41" s="203" t="s">
        <v>468</v>
      </c>
      <c r="K41" s="203"/>
      <c r="L41" s="203"/>
      <c r="M41" s="203"/>
      <c r="N41" s="203"/>
      <c r="O41" s="203"/>
      <c r="P41" s="203"/>
      <c r="Q41" s="203"/>
      <c r="R41" s="203"/>
      <c r="S41" s="203" t="s">
        <v>32</v>
      </c>
      <c r="T41" s="203" t="s">
        <v>38</v>
      </c>
      <c r="U41" s="203"/>
      <c r="V41" s="203"/>
      <c r="W41" s="203"/>
      <c r="X41" s="203"/>
      <c r="Y41" s="203"/>
      <c r="Z41" s="203"/>
      <c r="AA41" s="203"/>
      <c r="AB41" s="203" t="s">
        <v>86</v>
      </c>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3"/>
      <c r="BR41" s="203"/>
      <c r="BS41" s="203"/>
      <c r="BT41" s="203"/>
      <c r="BU41" s="203"/>
      <c r="BV41" s="203"/>
      <c r="BW41" s="203"/>
      <c r="BX41" s="203"/>
      <c r="BY41" s="203"/>
      <c r="BZ41" s="203"/>
      <c r="CA41" s="203"/>
      <c r="CB41" s="203"/>
      <c r="CC41" s="203"/>
      <c r="CD41" s="203"/>
      <c r="CE41" s="203"/>
      <c r="CF41" s="203"/>
      <c r="CG41" s="203"/>
      <c r="CH41" s="203"/>
      <c r="CI41" s="203"/>
      <c r="CJ41" s="203"/>
      <c r="CK41" s="203"/>
      <c r="CL41" s="203"/>
      <c r="CM41" s="203"/>
      <c r="CN41" s="203"/>
      <c r="CO41" s="203"/>
      <c r="CP41" s="203"/>
      <c r="CQ41" s="203"/>
      <c r="CR41" s="203"/>
      <c r="CS41" s="203"/>
      <c r="CT41" s="203"/>
      <c r="CU41" s="203"/>
      <c r="CV41" s="203"/>
      <c r="CW41" s="203"/>
      <c r="CX41" s="203"/>
      <c r="CY41" s="203" t="s">
        <v>219</v>
      </c>
      <c r="CZ41" s="203"/>
      <c r="DA41" s="203"/>
      <c r="DB41" s="203"/>
      <c r="DC41" s="203"/>
      <c r="DD41" s="203"/>
      <c r="DE41" s="203"/>
      <c r="DF41" s="203"/>
      <c r="DG41" s="203"/>
      <c r="DH41" s="203"/>
      <c r="DI41" s="203"/>
    </row>
    <row r="42" spans="2:113" x14ac:dyDescent="0.3">
      <c r="B42" s="203" t="s">
        <v>96</v>
      </c>
      <c r="C42" s="203" t="s">
        <v>7</v>
      </c>
      <c r="D42" s="203" t="s">
        <v>8</v>
      </c>
      <c r="E42" s="203" t="str">
        <f t="shared" si="0"/>
        <v>COVID Molecular Test EquipmentAutomated extractorsBioMerieux EMAG (easyMAG) Equipment</v>
      </c>
      <c r="G42" s="207" t="s">
        <v>823</v>
      </c>
      <c r="H42" s="207" t="s">
        <v>469</v>
      </c>
      <c r="I42" s="203" t="s">
        <v>470</v>
      </c>
      <c r="K42" s="203"/>
      <c r="L42" s="203"/>
      <c r="M42" s="203"/>
      <c r="N42" s="203"/>
      <c r="O42" s="203"/>
      <c r="P42" s="203"/>
      <c r="Q42" s="203"/>
      <c r="R42" s="203"/>
      <c r="S42" s="203" t="s">
        <v>28</v>
      </c>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3"/>
      <c r="BQ42" s="203"/>
      <c r="BR42" s="203"/>
      <c r="BS42" s="203"/>
      <c r="BT42" s="203"/>
      <c r="BU42" s="203"/>
      <c r="BV42" s="203"/>
      <c r="BW42" s="203"/>
      <c r="BX42" s="203"/>
      <c r="BY42" s="203"/>
      <c r="BZ42" s="203"/>
      <c r="CA42" s="203"/>
      <c r="CB42" s="203"/>
      <c r="CC42" s="203"/>
      <c r="CD42" s="203"/>
      <c r="CE42" s="203"/>
      <c r="CF42" s="203"/>
      <c r="CG42" s="203"/>
      <c r="CH42" s="203"/>
      <c r="CI42" s="203"/>
      <c r="CJ42" s="203"/>
      <c r="CK42" s="203"/>
      <c r="CL42" s="203"/>
      <c r="CM42" s="203"/>
      <c r="CN42" s="203"/>
      <c r="CO42" s="203"/>
      <c r="CP42" s="203"/>
      <c r="CQ42" s="203"/>
      <c r="CR42" s="203"/>
      <c r="CS42" s="203"/>
      <c r="CT42" s="203"/>
      <c r="CU42" s="203"/>
      <c r="CV42" s="203"/>
      <c r="CW42" s="203"/>
      <c r="CX42" s="203"/>
      <c r="CY42" s="203"/>
      <c r="CZ42" s="203"/>
      <c r="DA42" s="203"/>
      <c r="DB42" s="203"/>
      <c r="DC42" s="203"/>
      <c r="DD42" s="203"/>
      <c r="DE42" s="203"/>
      <c r="DF42" s="203"/>
      <c r="DG42" s="203"/>
      <c r="DH42" s="203"/>
      <c r="DI42" s="203"/>
    </row>
    <row r="43" spans="2:113" x14ac:dyDescent="0.3">
      <c r="B43" s="203" t="s">
        <v>96</v>
      </c>
      <c r="C43" s="203" t="s">
        <v>7</v>
      </c>
      <c r="D43" s="203" t="s">
        <v>9</v>
      </c>
      <c r="E43" s="203" t="str">
        <f t="shared" si="0"/>
        <v>COVID Molecular Test EquipmentAutomated extractorsEquipment</v>
      </c>
      <c r="G43" s="207" t="s">
        <v>823</v>
      </c>
      <c r="H43" s="207" t="s">
        <v>471</v>
      </c>
      <c r="I43" s="203" t="s">
        <v>470</v>
      </c>
      <c r="N43" s="82"/>
    </row>
    <row r="44" spans="2:113" x14ac:dyDescent="0.3">
      <c r="B44" s="203" t="s">
        <v>96</v>
      </c>
      <c r="C44" s="203" t="s">
        <v>7</v>
      </c>
      <c r="D44" s="203" t="s">
        <v>10</v>
      </c>
      <c r="E44" s="203" t="str">
        <f t="shared" si="0"/>
        <v>COVID Molecular Test EquipmentAutomated extractorsKingFisher™ Flex Purification System, KingFisher with 96 Deep-well</v>
      </c>
      <c r="G44" s="207" t="s">
        <v>823</v>
      </c>
      <c r="H44" s="207" t="s">
        <v>472</v>
      </c>
      <c r="I44" s="203" t="s">
        <v>473</v>
      </c>
    </row>
    <row r="45" spans="2:113" x14ac:dyDescent="0.3">
      <c r="B45" s="203" t="s">
        <v>96</v>
      </c>
      <c r="C45" s="203" t="s">
        <v>7</v>
      </c>
      <c r="D45" s="203" t="s">
        <v>11</v>
      </c>
      <c r="E45" s="203" t="str">
        <f t="shared" si="0"/>
        <v>COVID Molecular Test EquipmentAutomated extractorsQiagen QIAsymphony SP Equipment</v>
      </c>
      <c r="G45" s="207" t="s">
        <v>823</v>
      </c>
      <c r="H45" s="207" t="s">
        <v>474</v>
      </c>
      <c r="I45" s="203" t="s">
        <v>470</v>
      </c>
    </row>
    <row r="46" spans="2:113" x14ac:dyDescent="0.3">
      <c r="B46" s="203" t="s">
        <v>96</v>
      </c>
      <c r="C46" s="203" t="s">
        <v>7</v>
      </c>
      <c r="D46" s="203" t="s">
        <v>12</v>
      </c>
      <c r="E46" s="203" t="str">
        <f t="shared" si="0"/>
        <v>COVID Molecular Test EquipmentAutomated extractorsRoche MagNA pure Equipment</v>
      </c>
      <c r="G46" s="207" t="s">
        <v>823</v>
      </c>
      <c r="H46" s="207" t="s">
        <v>475</v>
      </c>
      <c r="I46" s="203" t="s">
        <v>470</v>
      </c>
    </row>
    <row r="47" spans="2:113" x14ac:dyDescent="0.3">
      <c r="B47" s="203" t="s">
        <v>96</v>
      </c>
      <c r="C47" s="203" t="s">
        <v>7</v>
      </c>
      <c r="D47" s="203" t="s">
        <v>13</v>
      </c>
      <c r="E47" s="203" t="str">
        <f t="shared" si="0"/>
        <v>COVID Molecular Test EquipmentAutomated extractorsSpare parts and accessories</v>
      </c>
      <c r="G47" s="207" t="s">
        <v>476</v>
      </c>
      <c r="H47" s="207" t="s">
        <v>477</v>
      </c>
      <c r="I47" s="203" t="s">
        <v>478</v>
      </c>
      <c r="K47" s="207" t="s">
        <v>235</v>
      </c>
      <c r="M47" s="240" t="s">
        <v>159</v>
      </c>
    </row>
    <row r="48" spans="2:113" x14ac:dyDescent="0.3">
      <c r="B48" s="203" t="s">
        <v>96</v>
      </c>
      <c r="C48" s="203" t="s">
        <v>7</v>
      </c>
      <c r="D48" s="203" t="s">
        <v>14</v>
      </c>
      <c r="E48" s="203" t="str">
        <f t="shared" si="0"/>
        <v>COVID Molecular Test EquipmentAutomated extractorsWarranty, maintenance and service</v>
      </c>
      <c r="G48" s="207" t="s">
        <v>821</v>
      </c>
      <c r="H48" s="207" t="s">
        <v>479</v>
      </c>
      <c r="I48" s="203" t="s">
        <v>480</v>
      </c>
      <c r="K48" s="203" t="s">
        <v>156</v>
      </c>
    </row>
    <row r="49" spans="2:128" x14ac:dyDescent="0.3">
      <c r="B49" s="203" t="s">
        <v>96</v>
      </c>
      <c r="C49" s="203" t="s">
        <v>106</v>
      </c>
      <c r="D49" s="203" t="s">
        <v>9</v>
      </c>
      <c r="E49" s="203" t="str">
        <f t="shared" si="0"/>
        <v>COVID Molecular Test EquipmentCOVID Equipment OtherEquipment</v>
      </c>
      <c r="G49" s="207" t="s">
        <v>821</v>
      </c>
      <c r="H49" s="207" t="s">
        <v>481</v>
      </c>
      <c r="I49" s="203" t="s">
        <v>480</v>
      </c>
      <c r="K49" s="203" t="s">
        <v>144</v>
      </c>
    </row>
    <row r="50" spans="2:128" x14ac:dyDescent="0.3">
      <c r="B50" s="203" t="s">
        <v>96</v>
      </c>
      <c r="C50" s="203" t="s">
        <v>106</v>
      </c>
      <c r="D50" s="203" t="s">
        <v>13</v>
      </c>
      <c r="E50" s="203" t="str">
        <f t="shared" si="0"/>
        <v>COVID Molecular Test EquipmentCOVID Equipment OtherSpare parts and accessories</v>
      </c>
      <c r="G50" s="207" t="s">
        <v>821</v>
      </c>
      <c r="H50" s="207" t="s">
        <v>482</v>
      </c>
      <c r="I50" s="203" t="s">
        <v>483</v>
      </c>
      <c r="K50" s="203" t="s">
        <v>157</v>
      </c>
    </row>
    <row r="51" spans="2:128" x14ac:dyDescent="0.3">
      <c r="B51" s="203" t="s">
        <v>96</v>
      </c>
      <c r="C51" s="203" t="s">
        <v>106</v>
      </c>
      <c r="D51" s="203" t="s">
        <v>14</v>
      </c>
      <c r="E51" s="203" t="str">
        <f t="shared" si="0"/>
        <v>COVID Molecular Test EquipmentCOVID Equipment OtherWarranty, maintenance and service</v>
      </c>
      <c r="G51" s="207" t="s">
        <v>821</v>
      </c>
      <c r="H51" s="207" t="s">
        <v>484</v>
      </c>
      <c r="I51" s="203" t="s">
        <v>483</v>
      </c>
      <c r="K51" s="203" t="s">
        <v>143</v>
      </c>
    </row>
    <row r="52" spans="2:128" x14ac:dyDescent="0.3">
      <c r="B52" s="203" t="s">
        <v>96</v>
      </c>
      <c r="C52" s="203" t="s">
        <v>107</v>
      </c>
      <c r="D52" s="203" t="s">
        <v>58</v>
      </c>
      <c r="E52" s="203" t="str">
        <f t="shared" si="0"/>
        <v>COVID Molecular Test EquipmentMagnetic Stand Manual ExtractionMagnetic Stand for Manual Extraction 96 well magnet stand</v>
      </c>
      <c r="G52" s="207" t="s">
        <v>821</v>
      </c>
      <c r="H52" s="207" t="s">
        <v>485</v>
      </c>
      <c r="I52" s="203" t="s">
        <v>412</v>
      </c>
      <c r="K52" s="203" t="s">
        <v>158</v>
      </c>
    </row>
    <row r="53" spans="2:128" x14ac:dyDescent="0.3">
      <c r="B53" s="203" t="s">
        <v>96</v>
      </c>
      <c r="C53" s="203" t="s">
        <v>107</v>
      </c>
      <c r="D53" s="203" t="s">
        <v>13</v>
      </c>
      <c r="E53" s="203" t="str">
        <f t="shared" si="0"/>
        <v>COVID Molecular Test EquipmentMagnetic Stand Manual ExtractionSpare parts and accessories</v>
      </c>
      <c r="G53" s="207" t="s">
        <v>821</v>
      </c>
      <c r="H53" s="207" t="s">
        <v>486</v>
      </c>
      <c r="I53" s="203" t="s">
        <v>487</v>
      </c>
      <c r="K53" s="203" t="s">
        <v>142</v>
      </c>
    </row>
    <row r="54" spans="2:128" x14ac:dyDescent="0.3">
      <c r="B54" s="203" t="s">
        <v>96</v>
      </c>
      <c r="C54" s="203" t="s">
        <v>107</v>
      </c>
      <c r="D54" s="203" t="s">
        <v>14</v>
      </c>
      <c r="E54" s="203" t="str">
        <f t="shared" si="0"/>
        <v>COVID Molecular Test EquipmentMagnetic Stand Manual ExtractionWarranty, maintenance and service</v>
      </c>
      <c r="G54" s="207" t="s">
        <v>821</v>
      </c>
      <c r="H54" s="207" t="s">
        <v>488</v>
      </c>
      <c r="I54" s="203" t="s">
        <v>483</v>
      </c>
      <c r="K54" s="203" t="s">
        <v>145</v>
      </c>
    </row>
    <row r="55" spans="2:128" x14ac:dyDescent="0.3">
      <c r="B55" s="203" t="s">
        <v>96</v>
      </c>
      <c r="C55" s="203" t="s">
        <v>108</v>
      </c>
      <c r="D55" s="203" t="s">
        <v>9</v>
      </c>
      <c r="E55" s="203" t="str">
        <f t="shared" si="0"/>
        <v>COVID Molecular Test EquipmentMagnetic Stand Manual Extraction OtherEquipment</v>
      </c>
      <c r="G55" s="207" t="s">
        <v>489</v>
      </c>
      <c r="H55" s="207" t="s">
        <v>490</v>
      </c>
      <c r="I55" s="203" t="s">
        <v>396</v>
      </c>
    </row>
    <row r="56" spans="2:128" x14ac:dyDescent="0.3">
      <c r="B56" s="203" t="s">
        <v>96</v>
      </c>
      <c r="C56" s="203" t="s">
        <v>76</v>
      </c>
      <c r="D56" s="203" t="s">
        <v>9</v>
      </c>
      <c r="E56" s="203" t="str">
        <f t="shared" si="0"/>
        <v>COVID Molecular Test EquipmentTabletop PCR workstation with UV lightEquipment</v>
      </c>
      <c r="G56" s="207" t="s">
        <v>491</v>
      </c>
      <c r="H56" s="207" t="s">
        <v>492</v>
      </c>
      <c r="I56" s="203" t="s">
        <v>396</v>
      </c>
      <c r="K56" s="209" t="s">
        <v>394</v>
      </c>
      <c r="L56" s="209" t="s">
        <v>1212</v>
      </c>
      <c r="M56" s="209" t="s">
        <v>1211</v>
      </c>
      <c r="N56" s="209" t="s">
        <v>1210</v>
      </c>
      <c r="O56" s="209" t="s">
        <v>1209</v>
      </c>
      <c r="P56" s="209" t="s">
        <v>401</v>
      </c>
      <c r="Q56" s="209" t="s">
        <v>1208</v>
      </c>
      <c r="R56" s="209" t="s">
        <v>403</v>
      </c>
      <c r="S56" s="209" t="s">
        <v>406</v>
      </c>
      <c r="T56" s="209" t="s">
        <v>1207</v>
      </c>
      <c r="U56" s="209" t="s">
        <v>1206</v>
      </c>
      <c r="V56" s="209" t="s">
        <v>418</v>
      </c>
      <c r="W56" s="209" t="s">
        <v>425</v>
      </c>
      <c r="X56" s="209" t="s">
        <v>1389</v>
      </c>
      <c r="Y56" s="209" t="s">
        <v>1205</v>
      </c>
      <c r="Z56" s="209" t="s">
        <v>429</v>
      </c>
      <c r="AA56" s="209" t="s">
        <v>437</v>
      </c>
      <c r="AB56" s="209" t="s">
        <v>440</v>
      </c>
      <c r="AC56" s="209" t="s">
        <v>443</v>
      </c>
      <c r="AD56" s="209" t="s">
        <v>447</v>
      </c>
      <c r="AE56" s="209" t="s">
        <v>1204</v>
      </c>
      <c r="AF56" s="209" t="s">
        <v>455</v>
      </c>
      <c r="AG56" s="209" t="s">
        <v>460</v>
      </c>
      <c r="AH56" s="209" t="s">
        <v>1203</v>
      </c>
      <c r="AI56" s="209" t="s">
        <v>1202</v>
      </c>
      <c r="AJ56" s="209" t="s">
        <v>463</v>
      </c>
      <c r="AK56" s="209" t="s">
        <v>823</v>
      </c>
      <c r="AL56" s="209" t="s">
        <v>476</v>
      </c>
      <c r="AM56" s="209" t="s">
        <v>1201</v>
      </c>
      <c r="AN56" s="209" t="s">
        <v>489</v>
      </c>
      <c r="AO56" s="209" t="s">
        <v>491</v>
      </c>
      <c r="AP56" s="209" t="s">
        <v>1200</v>
      </c>
      <c r="AQ56" s="209" t="s">
        <v>1199</v>
      </c>
      <c r="AR56" s="209" t="s">
        <v>1198</v>
      </c>
      <c r="AS56" s="209" t="s">
        <v>1197</v>
      </c>
      <c r="AT56" s="209" t="s">
        <v>1196</v>
      </c>
      <c r="AU56" s="209" t="s">
        <v>494</v>
      </c>
      <c r="AV56" s="209" t="s">
        <v>499</v>
      </c>
      <c r="AW56" s="209" t="s">
        <v>502</v>
      </c>
      <c r="AX56" s="209" t="s">
        <v>1195</v>
      </c>
      <c r="AY56" s="209" t="s">
        <v>509</v>
      </c>
      <c r="AZ56" s="209" t="s">
        <v>1194</v>
      </c>
      <c r="BA56" s="209" t="s">
        <v>512</v>
      </c>
      <c r="BB56" s="209" t="s">
        <v>522</v>
      </c>
      <c r="BC56" s="209" t="s">
        <v>527</v>
      </c>
      <c r="BD56" s="209" t="s">
        <v>822</v>
      </c>
      <c r="BE56" s="209" t="s">
        <v>1193</v>
      </c>
      <c r="BF56" s="209" t="s">
        <v>536</v>
      </c>
      <c r="BG56" s="209" t="s">
        <v>541</v>
      </c>
      <c r="BH56" s="209" t="s">
        <v>544</v>
      </c>
      <c r="BI56" s="209" t="s">
        <v>563</v>
      </c>
      <c r="BJ56" s="209" t="s">
        <v>824</v>
      </c>
      <c r="BK56" s="209" t="s">
        <v>1192</v>
      </c>
      <c r="BL56" s="209" t="s">
        <v>574</v>
      </c>
      <c r="BM56" s="209" t="s">
        <v>577</v>
      </c>
      <c r="BN56" s="209" t="s">
        <v>1390</v>
      </c>
      <c r="BO56" s="209" t="s">
        <v>1191</v>
      </c>
      <c r="BP56" s="209" t="s">
        <v>587</v>
      </c>
      <c r="BQ56" s="209" t="s">
        <v>825</v>
      </c>
      <c r="BR56" s="209" t="s">
        <v>591</v>
      </c>
      <c r="BS56" s="209" t="s">
        <v>594</v>
      </c>
      <c r="BT56" s="209" t="s">
        <v>600</v>
      </c>
      <c r="BU56" s="209" t="s">
        <v>609</v>
      </c>
      <c r="BV56" s="209" t="s">
        <v>1190</v>
      </c>
      <c r="BW56" s="209" t="s">
        <v>616</v>
      </c>
      <c r="BX56" s="209" t="s">
        <v>1189</v>
      </c>
      <c r="BY56" s="209" t="s">
        <v>622</v>
      </c>
      <c r="BZ56" s="209" t="s">
        <v>625</v>
      </c>
      <c r="CA56" s="209" t="s">
        <v>628</v>
      </c>
      <c r="CB56" s="209" t="s">
        <v>1188</v>
      </c>
      <c r="CC56" s="209" t="s">
        <v>631</v>
      </c>
      <c r="CD56" s="209" t="s">
        <v>634</v>
      </c>
      <c r="CE56" s="209" t="s">
        <v>644</v>
      </c>
      <c r="CF56" s="209" t="s">
        <v>650</v>
      </c>
      <c r="CG56" s="209" t="s">
        <v>653</v>
      </c>
      <c r="CH56" s="209" t="s">
        <v>1187</v>
      </c>
      <c r="CI56" s="209" t="s">
        <v>657</v>
      </c>
      <c r="CJ56" s="209" t="s">
        <v>662</v>
      </c>
      <c r="CK56" s="209" t="s">
        <v>677</v>
      </c>
      <c r="CL56" s="209" t="s">
        <v>680</v>
      </c>
      <c r="CM56" s="209" t="s">
        <v>1186</v>
      </c>
      <c r="CN56" s="209" t="s">
        <v>693</v>
      </c>
      <c r="CO56" s="209" t="s">
        <v>698</v>
      </c>
      <c r="CP56" s="209" t="s">
        <v>1185</v>
      </c>
      <c r="CQ56" s="209" t="s">
        <v>701</v>
      </c>
      <c r="CR56" s="209" t="s">
        <v>1184</v>
      </c>
      <c r="CS56" s="209" t="s">
        <v>1183</v>
      </c>
      <c r="CT56" s="209" t="s">
        <v>707</v>
      </c>
      <c r="CU56" s="209" t="s">
        <v>711</v>
      </c>
      <c r="CV56" s="209" t="s">
        <v>714</v>
      </c>
      <c r="CW56" s="209" t="s">
        <v>1182</v>
      </c>
      <c r="CX56" s="209" t="s">
        <v>724</v>
      </c>
      <c r="CY56" s="209" t="s">
        <v>728</v>
      </c>
      <c r="CZ56" s="209" t="s">
        <v>732</v>
      </c>
      <c r="DA56" s="209" t="s">
        <v>1181</v>
      </c>
      <c r="DB56" s="209" t="s">
        <v>737</v>
      </c>
      <c r="DC56" s="209" t="s">
        <v>1412</v>
      </c>
      <c r="DD56" s="209" t="s">
        <v>1180</v>
      </c>
      <c r="DE56" s="209" t="s">
        <v>741</v>
      </c>
      <c r="DF56" s="209" t="s">
        <v>744</v>
      </c>
      <c r="DG56" s="209" t="s">
        <v>750</v>
      </c>
      <c r="DH56" s="209" t="s">
        <v>753</v>
      </c>
      <c r="DI56" s="209" t="s">
        <v>826</v>
      </c>
      <c r="DJ56" s="209" t="s">
        <v>761</v>
      </c>
      <c r="DK56" s="209" t="s">
        <v>1413</v>
      </c>
      <c r="DL56" s="209" t="s">
        <v>771</v>
      </c>
      <c r="DM56" s="209" t="s">
        <v>1179</v>
      </c>
      <c r="DN56" s="209" t="s">
        <v>776</v>
      </c>
      <c r="DO56" s="209" t="s">
        <v>778</v>
      </c>
      <c r="DP56" s="209" t="s">
        <v>786</v>
      </c>
      <c r="DQ56" s="209" t="s">
        <v>793</v>
      </c>
      <c r="DR56" s="209" t="s">
        <v>796</v>
      </c>
      <c r="DS56" s="209" t="s">
        <v>798</v>
      </c>
      <c r="DT56" s="209" t="s">
        <v>1178</v>
      </c>
      <c r="DU56" s="209" t="s">
        <v>1177</v>
      </c>
      <c r="DV56" s="209" t="s">
        <v>805</v>
      </c>
      <c r="DW56" s="209" t="s">
        <v>812</v>
      </c>
      <c r="DX56" s="209" t="s">
        <v>816</v>
      </c>
    </row>
    <row r="57" spans="2:128" x14ac:dyDescent="0.3">
      <c r="B57" s="203" t="s">
        <v>96</v>
      </c>
      <c r="C57" s="203" t="s">
        <v>1037</v>
      </c>
      <c r="D57" s="203" t="s">
        <v>77</v>
      </c>
      <c r="E57" s="203" t="str">
        <f t="shared" si="0"/>
        <v>COVID Molecular Test EquipmentThermocycler incl RT PCR analyserApplied Biosystems 7500 Fast Dx Real Time PCR Systems</v>
      </c>
      <c r="G57" s="207" t="s">
        <v>491</v>
      </c>
      <c r="H57" s="207" t="s">
        <v>493</v>
      </c>
      <c r="I57" s="203" t="s">
        <v>396</v>
      </c>
      <c r="K57" s="210" t="s">
        <v>395</v>
      </c>
      <c r="L57" s="210" t="s">
        <v>1176</v>
      </c>
      <c r="M57" s="210" t="s">
        <v>1175</v>
      </c>
      <c r="N57" s="210" t="s">
        <v>1174</v>
      </c>
      <c r="O57" s="210" t="s">
        <v>1173</v>
      </c>
      <c r="P57" s="210" t="s">
        <v>1172</v>
      </c>
      <c r="Q57" s="210" t="s">
        <v>1171</v>
      </c>
      <c r="R57" s="210" t="s">
        <v>404</v>
      </c>
      <c r="S57" s="210" t="s">
        <v>407</v>
      </c>
      <c r="T57" s="210" t="s">
        <v>1170</v>
      </c>
      <c r="U57" s="210" t="s">
        <v>1169</v>
      </c>
      <c r="V57" s="210" t="s">
        <v>419</v>
      </c>
      <c r="W57" s="210" t="s">
        <v>426</v>
      </c>
      <c r="X57" s="210" t="s">
        <v>1168</v>
      </c>
      <c r="Y57" s="210" t="s">
        <v>1167</v>
      </c>
      <c r="Z57" s="210" t="s">
        <v>430</v>
      </c>
      <c r="AA57" s="210" t="s">
        <v>438</v>
      </c>
      <c r="AB57" s="210" t="s">
        <v>441</v>
      </c>
      <c r="AC57" s="210" t="s">
        <v>444</v>
      </c>
      <c r="AD57" s="210" t="s">
        <v>448</v>
      </c>
      <c r="AE57" s="210" t="s">
        <v>1166</v>
      </c>
      <c r="AF57" s="210" t="s">
        <v>456</v>
      </c>
      <c r="AG57" s="210" t="s">
        <v>1165</v>
      </c>
      <c r="AH57" s="210" t="s">
        <v>1164</v>
      </c>
      <c r="AI57" s="210" t="s">
        <v>1163</v>
      </c>
      <c r="AJ57" s="210" t="s">
        <v>464</v>
      </c>
      <c r="AK57" s="210" t="s">
        <v>467</v>
      </c>
      <c r="AL57" s="210" t="s">
        <v>477</v>
      </c>
      <c r="AM57" s="210" t="s">
        <v>479</v>
      </c>
      <c r="AN57" s="210" t="s">
        <v>490</v>
      </c>
      <c r="AO57" s="210" t="s">
        <v>493</v>
      </c>
      <c r="AP57" s="210" t="s">
        <v>1162</v>
      </c>
      <c r="AQ57" s="210" t="s">
        <v>1161</v>
      </c>
      <c r="AR57" s="210" t="s">
        <v>1160</v>
      </c>
      <c r="AS57" s="210" t="s">
        <v>1159</v>
      </c>
      <c r="AT57" s="210" t="s">
        <v>1158</v>
      </c>
      <c r="AU57" s="210" t="s">
        <v>495</v>
      </c>
      <c r="AV57" s="210" t="s">
        <v>1157</v>
      </c>
      <c r="AW57" s="210" t="s">
        <v>503</v>
      </c>
      <c r="AX57" s="210" t="s">
        <v>1156</v>
      </c>
      <c r="AY57" s="210" t="s">
        <v>1155</v>
      </c>
      <c r="AZ57" s="210" t="s">
        <v>1154</v>
      </c>
      <c r="BA57" s="210" t="s">
        <v>513</v>
      </c>
      <c r="BB57" s="210" t="s">
        <v>523</v>
      </c>
      <c r="BC57" s="210" t="s">
        <v>528</v>
      </c>
      <c r="BD57" s="210" t="s">
        <v>533</v>
      </c>
      <c r="BE57" s="210" t="s">
        <v>1153</v>
      </c>
      <c r="BF57" s="210" t="s">
        <v>537</v>
      </c>
      <c r="BG57" s="210" t="s">
        <v>1152</v>
      </c>
      <c r="BH57" s="210" t="s">
        <v>545</v>
      </c>
      <c r="BI57" s="210" t="s">
        <v>564</v>
      </c>
      <c r="BJ57" s="210" t="s">
        <v>573</v>
      </c>
      <c r="BK57" s="210" t="s">
        <v>1151</v>
      </c>
      <c r="BL57" s="210" t="s">
        <v>575</v>
      </c>
      <c r="BM57" s="210" t="s">
        <v>578</v>
      </c>
      <c r="BN57" s="210" t="s">
        <v>1150</v>
      </c>
      <c r="BO57" s="210" t="s">
        <v>1149</v>
      </c>
      <c r="BP57" s="210" t="s">
        <v>588</v>
      </c>
      <c r="BQ57" s="210" t="s">
        <v>589</v>
      </c>
      <c r="BR57" s="210" t="s">
        <v>592</v>
      </c>
      <c r="BS57" s="210" t="s">
        <v>595</v>
      </c>
      <c r="BT57" s="210" t="s">
        <v>601</v>
      </c>
      <c r="BU57" s="210" t="s">
        <v>610</v>
      </c>
      <c r="BV57" s="210" t="s">
        <v>1148</v>
      </c>
      <c r="BW57" s="210" t="s">
        <v>617</v>
      </c>
      <c r="BX57" s="210" t="s">
        <v>1147</v>
      </c>
      <c r="BY57" s="210" t="s">
        <v>623</v>
      </c>
      <c r="BZ57" s="210" t="s">
        <v>626</v>
      </c>
      <c r="CA57" s="210" t="s">
        <v>629</v>
      </c>
      <c r="CB57" s="210" t="s">
        <v>1146</v>
      </c>
      <c r="CC57" s="210" t="s">
        <v>632</v>
      </c>
      <c r="CD57" s="210" t="s">
        <v>635</v>
      </c>
      <c r="CE57" s="210" t="s">
        <v>645</v>
      </c>
      <c r="CF57" s="210" t="s">
        <v>651</v>
      </c>
      <c r="CG57" s="210" t="s">
        <v>654</v>
      </c>
      <c r="CH57" s="210" t="s">
        <v>1145</v>
      </c>
      <c r="CI57" s="210" t="s">
        <v>658</v>
      </c>
      <c r="CJ57" s="210" t="s">
        <v>663</v>
      </c>
      <c r="CK57" s="210" t="s">
        <v>678</v>
      </c>
      <c r="CL57" s="210" t="s">
        <v>681</v>
      </c>
      <c r="CM57" s="210" t="s">
        <v>1144</v>
      </c>
      <c r="CN57" s="210" t="s">
        <v>694</v>
      </c>
      <c r="CO57" s="210" t="s">
        <v>699</v>
      </c>
      <c r="CP57" s="210" t="s">
        <v>1143</v>
      </c>
      <c r="CQ57" s="210" t="s">
        <v>702</v>
      </c>
      <c r="CR57" s="210" t="s">
        <v>1142</v>
      </c>
      <c r="CS57" s="210" t="s">
        <v>1141</v>
      </c>
      <c r="CT57" s="210" t="s">
        <v>708</v>
      </c>
      <c r="CU57" s="210" t="s">
        <v>712</v>
      </c>
      <c r="CV57" s="210" t="s">
        <v>715</v>
      </c>
      <c r="CW57" s="210" t="s">
        <v>1140</v>
      </c>
      <c r="CX57" s="210" t="s">
        <v>725</v>
      </c>
      <c r="CY57" s="210" t="s">
        <v>729</v>
      </c>
      <c r="CZ57" s="210" t="s">
        <v>733</v>
      </c>
      <c r="DA57" s="210" t="s">
        <v>1139</v>
      </c>
      <c r="DB57" s="210" t="s">
        <v>738</v>
      </c>
      <c r="DC57" s="210" t="s">
        <v>1138</v>
      </c>
      <c r="DD57" s="210" t="s">
        <v>1137</v>
      </c>
      <c r="DE57" s="210" t="s">
        <v>1136</v>
      </c>
      <c r="DF57" s="210" t="s">
        <v>745</v>
      </c>
      <c r="DG57" s="210" t="s">
        <v>1135</v>
      </c>
      <c r="DH57" s="210" t="s">
        <v>754</v>
      </c>
      <c r="DI57" s="210" t="s">
        <v>755</v>
      </c>
      <c r="DJ57" s="210" t="s">
        <v>762</v>
      </c>
      <c r="DK57" s="210" t="s">
        <v>767</v>
      </c>
      <c r="DL57" s="210" t="s">
        <v>772</v>
      </c>
      <c r="DM57" s="210" t="s">
        <v>1134</v>
      </c>
      <c r="DN57" s="210" t="s">
        <v>777</v>
      </c>
      <c r="DO57" s="210" t="s">
        <v>779</v>
      </c>
      <c r="DP57" s="210" t="s">
        <v>787</v>
      </c>
      <c r="DQ57" s="210" t="s">
        <v>1133</v>
      </c>
      <c r="DR57" s="210" t="s">
        <v>797</v>
      </c>
      <c r="DS57" s="210" t="s">
        <v>799</v>
      </c>
      <c r="DT57" s="210" t="s">
        <v>1132</v>
      </c>
      <c r="DU57" s="210" t="s">
        <v>1131</v>
      </c>
      <c r="DV57" s="210" t="s">
        <v>806</v>
      </c>
      <c r="DW57" s="210" t="s">
        <v>813</v>
      </c>
      <c r="DX57" s="210" t="s">
        <v>817</v>
      </c>
    </row>
    <row r="58" spans="2:128" x14ac:dyDescent="0.3">
      <c r="B58" s="203" t="s">
        <v>96</v>
      </c>
      <c r="C58" s="203" t="s">
        <v>1037</v>
      </c>
      <c r="D58" s="203" t="s">
        <v>78</v>
      </c>
      <c r="E58" s="203" t="str">
        <f t="shared" si="0"/>
        <v>COVID Molecular Test EquipmentThermocycler incl RT PCR analyserApplied Biosystems 7500 Fast Real Time PCR Systems</v>
      </c>
      <c r="G58" s="207" t="s">
        <v>494</v>
      </c>
      <c r="H58" s="207" t="s">
        <v>495</v>
      </c>
      <c r="I58" s="203" t="s">
        <v>496</v>
      </c>
      <c r="K58" s="210" t="s">
        <v>397</v>
      </c>
      <c r="L58" s="210" t="s">
        <v>1130</v>
      </c>
      <c r="M58" s="211"/>
      <c r="N58" s="211"/>
      <c r="O58" s="210" t="s">
        <v>1129</v>
      </c>
      <c r="P58" s="210" t="s">
        <v>402</v>
      </c>
      <c r="Q58" s="211"/>
      <c r="R58" s="211"/>
      <c r="S58" s="210" t="s">
        <v>409</v>
      </c>
      <c r="T58" s="211"/>
      <c r="U58" s="211"/>
      <c r="V58" s="210" t="s">
        <v>421</v>
      </c>
      <c r="W58" s="210" t="s">
        <v>428</v>
      </c>
      <c r="X58" s="210" t="s">
        <v>1128</v>
      </c>
      <c r="Y58" s="210" t="s">
        <v>1127</v>
      </c>
      <c r="Z58" s="210" t="s">
        <v>432</v>
      </c>
      <c r="AA58" s="210" t="s">
        <v>439</v>
      </c>
      <c r="AB58" s="211"/>
      <c r="AC58" s="210" t="s">
        <v>446</v>
      </c>
      <c r="AD58" s="210" t="s">
        <v>451</v>
      </c>
      <c r="AE58" s="211"/>
      <c r="AF58" s="210" t="s">
        <v>458</v>
      </c>
      <c r="AG58" s="210" t="s">
        <v>1126</v>
      </c>
      <c r="AH58" s="211"/>
      <c r="AI58" s="210" t="s">
        <v>1125</v>
      </c>
      <c r="AJ58" s="210" t="s">
        <v>465</v>
      </c>
      <c r="AK58" s="210" t="s">
        <v>469</v>
      </c>
      <c r="AL58" s="211"/>
      <c r="AM58" s="210" t="s">
        <v>482</v>
      </c>
      <c r="AN58" s="211"/>
      <c r="AO58" s="211"/>
      <c r="AP58" s="210" t="s">
        <v>1124</v>
      </c>
      <c r="AQ58" s="211"/>
      <c r="AR58" s="211"/>
      <c r="AS58" s="211"/>
      <c r="AT58" s="210" t="s">
        <v>1213</v>
      </c>
      <c r="AU58" s="210" t="s">
        <v>497</v>
      </c>
      <c r="AV58" s="210" t="s">
        <v>1123</v>
      </c>
      <c r="AW58" s="210" t="s">
        <v>505</v>
      </c>
      <c r="AX58" s="211"/>
      <c r="AY58" s="210" t="s">
        <v>1122</v>
      </c>
      <c r="AZ58" s="210" t="s">
        <v>1121</v>
      </c>
      <c r="BA58" s="210" t="s">
        <v>515</v>
      </c>
      <c r="BB58" s="210" t="s">
        <v>1120</v>
      </c>
      <c r="BC58" s="210" t="s">
        <v>529</v>
      </c>
      <c r="BD58" s="210" t="s">
        <v>535</v>
      </c>
      <c r="BE58" s="210" t="s">
        <v>1119</v>
      </c>
      <c r="BF58" s="210" t="s">
        <v>538</v>
      </c>
      <c r="BG58" s="210" t="s">
        <v>542</v>
      </c>
      <c r="BH58" s="210" t="s">
        <v>547</v>
      </c>
      <c r="BI58" s="210" t="s">
        <v>1118</v>
      </c>
      <c r="BJ58" s="211"/>
      <c r="BK58" s="211"/>
      <c r="BL58" s="210" t="s">
        <v>1117</v>
      </c>
      <c r="BM58" s="210" t="s">
        <v>580</v>
      </c>
      <c r="BN58" s="211"/>
      <c r="BO58" s="210" t="s">
        <v>1116</v>
      </c>
      <c r="BP58" s="211"/>
      <c r="BQ58" s="211"/>
      <c r="BR58" s="211"/>
      <c r="BS58" s="210" t="s">
        <v>597</v>
      </c>
      <c r="BT58" s="210" t="s">
        <v>603</v>
      </c>
      <c r="BU58" s="210" t="s">
        <v>612</v>
      </c>
      <c r="BV58" s="211"/>
      <c r="BW58" s="210" t="s">
        <v>619</v>
      </c>
      <c r="BX58" s="211"/>
      <c r="BY58" s="211"/>
      <c r="BZ58" s="211"/>
      <c r="CA58" s="211"/>
      <c r="CB58" s="211"/>
      <c r="CC58" s="211"/>
      <c r="CD58" s="210" t="s">
        <v>637</v>
      </c>
      <c r="CE58" s="210" t="s">
        <v>646</v>
      </c>
      <c r="CF58" s="211"/>
      <c r="CG58" s="210" t="s">
        <v>655</v>
      </c>
      <c r="CH58" s="210" t="s">
        <v>1115</v>
      </c>
      <c r="CI58" s="210" t="s">
        <v>660</v>
      </c>
      <c r="CJ58" s="210" t="s">
        <v>665</v>
      </c>
      <c r="CK58" s="210" t="s">
        <v>679</v>
      </c>
      <c r="CL58" s="210" t="s">
        <v>683</v>
      </c>
      <c r="CM58" s="211"/>
      <c r="CN58" s="210" t="s">
        <v>696</v>
      </c>
      <c r="CO58" s="210" t="s">
        <v>1114</v>
      </c>
      <c r="CP58" s="210" t="s">
        <v>1113</v>
      </c>
      <c r="CQ58" s="210" t="s">
        <v>704</v>
      </c>
      <c r="CR58" s="211"/>
      <c r="CS58" s="211"/>
      <c r="CT58" s="210" t="s">
        <v>710</v>
      </c>
      <c r="CU58" s="211"/>
      <c r="CV58" s="210" t="s">
        <v>717</v>
      </c>
      <c r="CW58" s="211"/>
      <c r="CX58" s="210" t="s">
        <v>726</v>
      </c>
      <c r="CY58" s="210" t="s">
        <v>731</v>
      </c>
      <c r="CZ58" s="210" t="s">
        <v>735</v>
      </c>
      <c r="DA58" s="210" t="s">
        <v>1112</v>
      </c>
      <c r="DB58" s="211"/>
      <c r="DD58" s="211"/>
      <c r="DE58" s="210" t="s">
        <v>1111</v>
      </c>
      <c r="DF58" s="210" t="s">
        <v>746</v>
      </c>
      <c r="DG58" s="210" t="s">
        <v>751</v>
      </c>
      <c r="DH58" s="211"/>
      <c r="DI58" s="210" t="s">
        <v>757</v>
      </c>
      <c r="DJ58" s="210" t="s">
        <v>764</v>
      </c>
      <c r="DK58" s="210" t="s">
        <v>769</v>
      </c>
      <c r="DL58" s="210" t="s">
        <v>774</v>
      </c>
      <c r="DM58" s="211"/>
      <c r="DN58" s="211"/>
      <c r="DO58" s="210" t="s">
        <v>781</v>
      </c>
      <c r="DP58" s="210" t="s">
        <v>789</v>
      </c>
      <c r="DQ58" s="211"/>
      <c r="DR58" s="211"/>
      <c r="DS58" s="210" t="s">
        <v>801</v>
      </c>
      <c r="DT58" s="211"/>
      <c r="DU58" s="210" t="s">
        <v>1110</v>
      </c>
      <c r="DV58" s="210" t="s">
        <v>808</v>
      </c>
      <c r="DW58" s="210" t="s">
        <v>815</v>
      </c>
      <c r="DX58" s="210" t="s">
        <v>818</v>
      </c>
    </row>
    <row r="59" spans="2:128" x14ac:dyDescent="0.3">
      <c r="B59" s="203" t="s">
        <v>96</v>
      </c>
      <c r="C59" s="203" t="s">
        <v>1037</v>
      </c>
      <c r="D59" s="203" t="s">
        <v>79</v>
      </c>
      <c r="E59" s="203" t="str">
        <f t="shared" si="0"/>
        <v>COVID Molecular Test EquipmentThermocycler incl RT PCR analyserApplied Biosystems™ 7500 Real-Time PCR Instrument</v>
      </c>
      <c r="G59" s="207" t="s">
        <v>494</v>
      </c>
      <c r="H59" s="207" t="s">
        <v>497</v>
      </c>
      <c r="I59" s="203" t="s">
        <v>496</v>
      </c>
      <c r="K59" s="210" t="s">
        <v>398</v>
      </c>
      <c r="L59" s="210" t="s">
        <v>1109</v>
      </c>
      <c r="M59" s="211"/>
      <c r="N59" s="211"/>
      <c r="O59" s="210" t="s">
        <v>1108</v>
      </c>
      <c r="P59" s="211"/>
      <c r="Q59" s="211"/>
      <c r="R59" s="211"/>
      <c r="S59" s="210" t="s">
        <v>411</v>
      </c>
      <c r="T59" s="211"/>
      <c r="U59" s="211"/>
      <c r="V59" s="210" t="s">
        <v>1107</v>
      </c>
      <c r="W59" s="211"/>
      <c r="X59" s="210" t="s">
        <v>1106</v>
      </c>
      <c r="Y59" s="210" t="s">
        <v>1105</v>
      </c>
      <c r="Z59" s="210" t="s">
        <v>434</v>
      </c>
      <c r="AA59" s="211"/>
      <c r="AB59" s="211"/>
      <c r="AC59" s="211"/>
      <c r="AD59" s="210" t="s">
        <v>453</v>
      </c>
      <c r="AE59" s="211"/>
      <c r="AF59" s="211"/>
      <c r="AG59" s="210" t="s">
        <v>1104</v>
      </c>
      <c r="AH59" s="211"/>
      <c r="AI59" s="210" t="s">
        <v>1103</v>
      </c>
      <c r="AJ59" s="211"/>
      <c r="AK59" s="210" t="s">
        <v>471</v>
      </c>
      <c r="AL59" s="211"/>
      <c r="AM59" s="210" t="s">
        <v>484</v>
      </c>
      <c r="AN59" s="211"/>
      <c r="AO59" s="211"/>
      <c r="AP59" s="210" t="s">
        <v>1102</v>
      </c>
      <c r="AQ59" s="211"/>
      <c r="AR59" s="211"/>
      <c r="AS59" s="211"/>
      <c r="AT59" s="210" t="s">
        <v>1214</v>
      </c>
      <c r="AU59" s="210" t="s">
        <v>498</v>
      </c>
      <c r="AV59" s="210" t="s">
        <v>500</v>
      </c>
      <c r="AW59" s="210" t="s">
        <v>507</v>
      </c>
      <c r="AX59" s="211"/>
      <c r="AY59" s="210" t="s">
        <v>510</v>
      </c>
      <c r="AZ59" s="211"/>
      <c r="BA59" s="210" t="s">
        <v>517</v>
      </c>
      <c r="BB59" s="211"/>
      <c r="BC59" s="210" t="s">
        <v>531</v>
      </c>
      <c r="BD59" s="211"/>
      <c r="BE59" s="210" t="s">
        <v>1101</v>
      </c>
      <c r="BF59" s="210" t="s">
        <v>539</v>
      </c>
      <c r="BG59" s="211"/>
      <c r="BH59" s="210" t="s">
        <v>549</v>
      </c>
      <c r="BI59" s="210" t="s">
        <v>566</v>
      </c>
      <c r="BJ59" s="211"/>
      <c r="BK59" s="211"/>
      <c r="BL59" s="211"/>
      <c r="BM59" s="210" t="s">
        <v>582</v>
      </c>
      <c r="BN59" s="211"/>
      <c r="BO59" s="211"/>
      <c r="BP59" s="211"/>
      <c r="BQ59" s="211"/>
      <c r="BR59" s="211"/>
      <c r="BS59" s="210" t="s">
        <v>598</v>
      </c>
      <c r="BT59" s="210" t="s">
        <v>605</v>
      </c>
      <c r="BU59" s="210" t="s">
        <v>614</v>
      </c>
      <c r="BV59" s="211"/>
      <c r="BW59" s="210" t="s">
        <v>1100</v>
      </c>
      <c r="BX59" s="211"/>
      <c r="BY59" s="211"/>
      <c r="BZ59" s="211"/>
      <c r="CA59" s="211"/>
      <c r="CB59" s="211"/>
      <c r="CC59" s="211"/>
      <c r="CD59" s="210" t="s">
        <v>639</v>
      </c>
      <c r="CE59" s="210" t="s">
        <v>648</v>
      </c>
      <c r="CF59" s="211"/>
      <c r="CG59" s="210" t="s">
        <v>656</v>
      </c>
      <c r="CH59" s="210" t="s">
        <v>1099</v>
      </c>
      <c r="CI59" s="210" t="s">
        <v>1098</v>
      </c>
      <c r="CJ59" s="210" t="s">
        <v>667</v>
      </c>
      <c r="CK59" s="211"/>
      <c r="CL59" s="210" t="s">
        <v>685</v>
      </c>
      <c r="CM59" s="211"/>
      <c r="CN59" s="211"/>
      <c r="CO59" s="211"/>
      <c r="CP59" s="211"/>
      <c r="CQ59" s="210" t="s">
        <v>705</v>
      </c>
      <c r="CR59" s="211"/>
      <c r="CS59" s="211"/>
      <c r="CT59" s="211"/>
      <c r="CU59" s="211"/>
      <c r="CV59" s="210" t="s">
        <v>721</v>
      </c>
      <c r="CW59" s="211"/>
      <c r="CX59" s="211"/>
      <c r="CY59" s="211"/>
      <c r="CZ59" s="210" t="s">
        <v>736</v>
      </c>
      <c r="DA59" s="210" t="s">
        <v>1097</v>
      </c>
      <c r="DB59" s="211"/>
      <c r="DC59" s="211"/>
      <c r="DD59" s="211"/>
      <c r="DE59" s="210" t="s">
        <v>1096</v>
      </c>
      <c r="DF59" s="210" t="s">
        <v>749</v>
      </c>
      <c r="DG59" s="211"/>
      <c r="DH59" s="211"/>
      <c r="DI59" s="210" t="s">
        <v>759</v>
      </c>
      <c r="DJ59" s="211"/>
      <c r="DK59" s="210" t="s">
        <v>770</v>
      </c>
      <c r="DL59" s="210" t="s">
        <v>775</v>
      </c>
      <c r="DM59" s="211"/>
      <c r="DN59" s="211"/>
      <c r="DO59" s="210" t="s">
        <v>783</v>
      </c>
      <c r="DP59" s="210" t="s">
        <v>791</v>
      </c>
      <c r="DQ59" s="211"/>
      <c r="DR59" s="211"/>
      <c r="DS59" s="210" t="s">
        <v>803</v>
      </c>
      <c r="DT59" s="211"/>
      <c r="DU59" s="210" t="s">
        <v>1095</v>
      </c>
      <c r="DV59" s="210" t="s">
        <v>810</v>
      </c>
      <c r="DW59" s="211"/>
      <c r="DX59" s="210" t="s">
        <v>820</v>
      </c>
    </row>
    <row r="60" spans="2:128" x14ac:dyDescent="0.3">
      <c r="B60" s="203" t="s">
        <v>96</v>
      </c>
      <c r="C60" s="203" t="s">
        <v>1037</v>
      </c>
      <c r="D60" s="203" t="s">
        <v>80</v>
      </c>
      <c r="E60" s="203" t="str">
        <f t="shared" si="0"/>
        <v>COVID Molecular Test EquipmentThermocycler incl RT PCR analyserBioRad CFX96 PCR system</v>
      </c>
      <c r="G60" s="207" t="s">
        <v>494</v>
      </c>
      <c r="H60" s="207" t="s">
        <v>498</v>
      </c>
      <c r="I60" s="203" t="s">
        <v>496</v>
      </c>
      <c r="K60" s="210" t="s">
        <v>400</v>
      </c>
      <c r="L60" s="210" t="s">
        <v>1094</v>
      </c>
      <c r="M60" s="211"/>
      <c r="N60" s="211"/>
      <c r="O60" s="210" t="s">
        <v>1093</v>
      </c>
      <c r="P60" s="211"/>
      <c r="Q60" s="211"/>
      <c r="R60" s="211"/>
      <c r="S60" s="210" t="s">
        <v>413</v>
      </c>
      <c r="T60" s="211"/>
      <c r="U60" s="211"/>
      <c r="V60" s="210" t="s">
        <v>1092</v>
      </c>
      <c r="W60" s="211"/>
      <c r="X60" s="211"/>
      <c r="Y60" s="211"/>
      <c r="Z60" s="210" t="s">
        <v>436</v>
      </c>
      <c r="AA60" s="211"/>
      <c r="AB60" s="211"/>
      <c r="AC60" s="211"/>
      <c r="AD60" s="210" t="s">
        <v>454</v>
      </c>
      <c r="AE60" s="211"/>
      <c r="AF60" s="211"/>
      <c r="AG60" s="211"/>
      <c r="AH60" s="211"/>
      <c r="AI60" s="211"/>
      <c r="AJ60" s="211"/>
      <c r="AK60" s="210" t="s">
        <v>472</v>
      </c>
      <c r="AL60" s="211"/>
      <c r="AM60" s="210" t="s">
        <v>485</v>
      </c>
      <c r="AN60" s="211"/>
      <c r="AO60" s="211"/>
      <c r="AP60" s="211"/>
      <c r="AQ60" s="211"/>
      <c r="AR60" s="211"/>
      <c r="AS60" s="211"/>
      <c r="AT60" s="211"/>
      <c r="AU60" s="211"/>
      <c r="AV60" s="211"/>
      <c r="AW60" s="210" t="s">
        <v>508</v>
      </c>
      <c r="AX60" s="211"/>
      <c r="AY60" s="211"/>
      <c r="AZ60" s="211"/>
      <c r="BA60" s="210" t="s">
        <v>519</v>
      </c>
      <c r="BB60" s="211"/>
      <c r="BC60" s="211"/>
      <c r="BD60" s="211"/>
      <c r="BE60" s="211"/>
      <c r="BF60" s="211"/>
      <c r="BG60" s="211"/>
      <c r="BH60" s="210" t="s">
        <v>551</v>
      </c>
      <c r="BI60" s="210" t="s">
        <v>568</v>
      </c>
      <c r="BJ60" s="211"/>
      <c r="BK60" s="211"/>
      <c r="BL60" s="211"/>
      <c r="BM60" s="210" t="s">
        <v>584</v>
      </c>
      <c r="BN60" s="211"/>
      <c r="BO60" s="211"/>
      <c r="BP60" s="211"/>
      <c r="BQ60" s="211"/>
      <c r="BR60" s="211"/>
      <c r="BS60" s="210" t="s">
        <v>599</v>
      </c>
      <c r="BT60" s="210" t="s">
        <v>606</v>
      </c>
      <c r="BU60" s="210" t="s">
        <v>615</v>
      </c>
      <c r="BV60" s="211"/>
      <c r="BW60" s="210" t="s">
        <v>621</v>
      </c>
      <c r="BX60" s="211"/>
      <c r="BY60" s="211"/>
      <c r="BZ60" s="211"/>
      <c r="CA60" s="211"/>
      <c r="CB60" s="211"/>
      <c r="CC60" s="211"/>
      <c r="CD60" s="210" t="s">
        <v>641</v>
      </c>
      <c r="CE60" s="210" t="s">
        <v>740</v>
      </c>
      <c r="CF60" s="211"/>
      <c r="CG60" s="211"/>
      <c r="CH60" s="211"/>
      <c r="CI60" s="211"/>
      <c r="CJ60" s="210" t="s">
        <v>668</v>
      </c>
      <c r="CK60" s="211"/>
      <c r="CL60" s="210" t="s">
        <v>687</v>
      </c>
      <c r="CM60" s="211"/>
      <c r="CN60" s="211"/>
      <c r="CO60" s="211"/>
      <c r="CP60" s="211"/>
      <c r="CQ60" s="211"/>
      <c r="CR60" s="211"/>
      <c r="CS60" s="211"/>
      <c r="CT60" s="211"/>
      <c r="CU60" s="211"/>
      <c r="CV60" s="210" t="s">
        <v>722</v>
      </c>
      <c r="CW60" s="211"/>
      <c r="CX60" s="211"/>
      <c r="CY60" s="211"/>
      <c r="CZ60" s="211"/>
      <c r="DA60" s="210" t="s">
        <v>1091</v>
      </c>
      <c r="DB60" s="211"/>
      <c r="DC60" s="211"/>
      <c r="DD60" s="211"/>
      <c r="DE60" s="210" t="s">
        <v>742</v>
      </c>
      <c r="DF60" s="211"/>
      <c r="DG60" s="211"/>
      <c r="DH60" s="211"/>
      <c r="DI60" s="210" t="s">
        <v>760</v>
      </c>
      <c r="DJ60" s="211"/>
      <c r="DK60" s="211"/>
      <c r="DL60" s="211"/>
      <c r="DM60" s="211"/>
      <c r="DN60" s="211"/>
      <c r="DO60" s="210" t="s">
        <v>784</v>
      </c>
      <c r="DP60" s="211"/>
      <c r="DQ60" s="211"/>
      <c r="DR60" s="211"/>
      <c r="DS60" s="211"/>
      <c r="DT60" s="211"/>
      <c r="DU60" s="210" t="s">
        <v>1090</v>
      </c>
      <c r="DV60" s="210" t="s">
        <v>811</v>
      </c>
      <c r="DW60" s="211"/>
      <c r="DX60" s="211"/>
    </row>
    <row r="61" spans="2:128" x14ac:dyDescent="0.3">
      <c r="B61" s="203" t="s">
        <v>96</v>
      </c>
      <c r="C61" s="203" t="s">
        <v>1037</v>
      </c>
      <c r="D61" s="203" t="s">
        <v>81</v>
      </c>
      <c r="E61" s="203" t="str">
        <f t="shared" si="0"/>
        <v>COVID Molecular Test EquipmentThermocycler incl RT PCR analyserQiagen Rotor-Gene 5 Plex PCR system</v>
      </c>
      <c r="G61" s="207" t="s">
        <v>499</v>
      </c>
      <c r="H61" s="207" t="s">
        <v>500</v>
      </c>
      <c r="I61" s="203" t="s">
        <v>501</v>
      </c>
      <c r="K61" s="211"/>
      <c r="L61" s="211"/>
      <c r="M61" s="211"/>
      <c r="N61" s="211"/>
      <c r="O61" s="210" t="s">
        <v>1089</v>
      </c>
      <c r="P61" s="211"/>
      <c r="Q61" s="211"/>
      <c r="R61" s="211"/>
      <c r="S61" s="210" t="s">
        <v>415</v>
      </c>
      <c r="T61" s="211"/>
      <c r="U61" s="211"/>
      <c r="V61" s="210" t="s">
        <v>423</v>
      </c>
      <c r="W61" s="211"/>
      <c r="X61" s="211"/>
      <c r="Y61" s="211"/>
      <c r="Z61" s="211"/>
      <c r="AA61" s="211"/>
      <c r="AB61" s="211"/>
      <c r="AC61" s="211"/>
      <c r="AD61" s="211"/>
      <c r="AE61" s="211"/>
      <c r="AF61" s="211"/>
      <c r="AG61" s="211"/>
      <c r="AH61" s="211"/>
      <c r="AI61" s="211"/>
      <c r="AJ61" s="211"/>
      <c r="AK61" s="210" t="s">
        <v>474</v>
      </c>
      <c r="AL61" s="211"/>
      <c r="AM61" s="210" t="s">
        <v>1088</v>
      </c>
      <c r="AN61" s="211"/>
      <c r="AO61" s="211"/>
      <c r="AP61" s="211"/>
      <c r="AQ61" s="211"/>
      <c r="AR61" s="211"/>
      <c r="AS61" s="211"/>
      <c r="AT61" s="211"/>
      <c r="AU61" s="211"/>
      <c r="AV61" s="211"/>
      <c r="AW61" s="211"/>
      <c r="AX61" s="211"/>
      <c r="AY61" s="211"/>
      <c r="AZ61" s="211"/>
      <c r="BA61" s="210" t="s">
        <v>521</v>
      </c>
      <c r="BB61" s="211"/>
      <c r="BC61" s="211"/>
      <c r="BD61" s="211"/>
      <c r="BE61" s="211"/>
      <c r="BF61" s="211"/>
      <c r="BG61" s="211"/>
      <c r="BH61" s="210" t="s">
        <v>553</v>
      </c>
      <c r="BI61" s="210" t="s">
        <v>570</v>
      </c>
      <c r="BJ61" s="211"/>
      <c r="BK61" s="211"/>
      <c r="BL61" s="211"/>
      <c r="BM61" s="210" t="s">
        <v>585</v>
      </c>
      <c r="BN61" s="211"/>
      <c r="BO61" s="211"/>
      <c r="BP61" s="211"/>
      <c r="BQ61" s="211"/>
      <c r="BR61" s="211"/>
      <c r="BS61" s="211"/>
      <c r="BT61" s="210" t="s">
        <v>608</v>
      </c>
      <c r="BU61" s="211"/>
      <c r="BV61" s="211"/>
      <c r="BW61" s="211"/>
      <c r="BX61" s="211"/>
      <c r="BY61" s="211"/>
      <c r="BZ61" s="211"/>
      <c r="CA61" s="211"/>
      <c r="CB61" s="211"/>
      <c r="CC61" s="211"/>
      <c r="CD61" s="210" t="s">
        <v>642</v>
      </c>
      <c r="CE61" s="210"/>
      <c r="CF61" s="211"/>
      <c r="CG61" s="211"/>
      <c r="CH61" s="211"/>
      <c r="CI61" s="211"/>
      <c r="CJ61" s="210" t="s">
        <v>670</v>
      </c>
      <c r="CK61" s="211"/>
      <c r="CL61" s="210" t="s">
        <v>689</v>
      </c>
      <c r="CM61" s="211"/>
      <c r="CN61" s="211"/>
      <c r="CO61" s="211"/>
      <c r="CP61" s="211"/>
      <c r="CQ61" s="211"/>
      <c r="CR61" s="211"/>
      <c r="CS61" s="211"/>
      <c r="CT61" s="211"/>
      <c r="CU61" s="211"/>
      <c r="CV61" s="211"/>
      <c r="CW61" s="211"/>
      <c r="CX61" s="211"/>
      <c r="CY61" s="211"/>
      <c r="CZ61" s="211"/>
      <c r="DA61" s="211"/>
      <c r="DB61" s="211"/>
      <c r="DC61" s="211"/>
      <c r="DD61" s="211"/>
      <c r="DE61" s="210" t="s">
        <v>1086</v>
      </c>
      <c r="DF61" s="211"/>
      <c r="DG61" s="211"/>
      <c r="DH61" s="211"/>
      <c r="DI61" s="211"/>
      <c r="DJ61" s="211"/>
      <c r="DK61" s="211"/>
      <c r="DL61" s="211"/>
      <c r="DM61" s="211"/>
      <c r="DN61" s="211"/>
      <c r="DO61" s="210" t="s">
        <v>785</v>
      </c>
      <c r="DP61" s="211"/>
      <c r="DQ61" s="211"/>
      <c r="DR61" s="211"/>
      <c r="DS61" s="211"/>
      <c r="DT61" s="211"/>
      <c r="DU61" s="210" t="s">
        <v>1087</v>
      </c>
      <c r="DV61" s="211"/>
      <c r="DW61" s="211"/>
      <c r="DX61" s="211"/>
    </row>
    <row r="62" spans="2:128" x14ac:dyDescent="0.3">
      <c r="B62" s="203" t="s">
        <v>96</v>
      </c>
      <c r="C62" s="203" t="s">
        <v>1037</v>
      </c>
      <c r="D62" s="203" t="s">
        <v>82</v>
      </c>
      <c r="E62" s="203" t="str">
        <f t="shared" si="0"/>
        <v>COVID Molecular Test EquipmentThermocycler incl RT PCR analyserQuantStudio™ 5 Real-Time PCR System, 384-well</v>
      </c>
      <c r="G62" s="207" t="s">
        <v>502</v>
      </c>
      <c r="H62" s="207" t="s">
        <v>503</v>
      </c>
      <c r="I62" s="203" t="s">
        <v>504</v>
      </c>
      <c r="K62" s="211"/>
      <c r="L62" s="211"/>
      <c r="M62" s="211"/>
      <c r="N62" s="211"/>
      <c r="O62" s="211"/>
      <c r="P62" s="211"/>
      <c r="Q62" s="211"/>
      <c r="R62" s="211"/>
      <c r="S62" s="210" t="s">
        <v>416</v>
      </c>
      <c r="T62" s="211"/>
      <c r="U62" s="211"/>
      <c r="V62" s="211"/>
      <c r="W62" s="211"/>
      <c r="X62" s="211"/>
      <c r="Y62" s="211"/>
      <c r="Z62" s="211"/>
      <c r="AA62" s="211"/>
      <c r="AB62" s="211"/>
      <c r="AC62" s="211"/>
      <c r="AD62" s="211"/>
      <c r="AE62" s="211"/>
      <c r="AF62" s="211"/>
      <c r="AG62" s="211"/>
      <c r="AH62" s="211"/>
      <c r="AI62" s="211"/>
      <c r="AJ62" s="211"/>
      <c r="AK62" s="210" t="s">
        <v>475</v>
      </c>
      <c r="AL62" s="211"/>
      <c r="AM62" s="210" t="s">
        <v>488</v>
      </c>
      <c r="AN62" s="211"/>
      <c r="AO62" s="211"/>
      <c r="AP62" s="211"/>
      <c r="AQ62" s="211"/>
      <c r="AR62" s="211"/>
      <c r="AS62" s="211"/>
      <c r="AT62" s="211"/>
      <c r="AU62" s="211"/>
      <c r="AV62" s="211"/>
      <c r="AW62" s="211"/>
      <c r="AX62" s="211"/>
      <c r="AY62" s="211"/>
      <c r="AZ62" s="211"/>
      <c r="BA62" s="211"/>
      <c r="BB62" s="211"/>
      <c r="BC62" s="211"/>
      <c r="BD62" s="211"/>
      <c r="BE62" s="211"/>
      <c r="BF62" s="211"/>
      <c r="BG62" s="211"/>
      <c r="BH62" s="210" t="s">
        <v>554</v>
      </c>
      <c r="BI62" s="210" t="s">
        <v>571</v>
      </c>
      <c r="BJ62" s="211"/>
      <c r="BK62" s="211"/>
      <c r="BL62" s="211"/>
      <c r="BM62" s="210" t="s">
        <v>586</v>
      </c>
      <c r="BN62" s="211"/>
      <c r="BO62" s="211"/>
      <c r="BP62" s="211"/>
      <c r="BQ62" s="211"/>
      <c r="BR62" s="211"/>
      <c r="BS62" s="211"/>
      <c r="BT62" s="211"/>
      <c r="BU62" s="211"/>
      <c r="BV62" s="211"/>
      <c r="BW62" s="211"/>
      <c r="BX62" s="211"/>
      <c r="BY62" s="211"/>
      <c r="BZ62" s="211"/>
      <c r="CA62" s="211"/>
      <c r="CB62" s="211"/>
      <c r="CC62" s="211"/>
      <c r="CD62" s="210" t="s">
        <v>643</v>
      </c>
      <c r="CE62" s="210"/>
      <c r="CF62" s="211"/>
      <c r="CG62" s="211"/>
      <c r="CH62" s="211"/>
      <c r="CI62" s="211"/>
      <c r="CJ62" s="210" t="s">
        <v>671</v>
      </c>
      <c r="CK62" s="211"/>
      <c r="CL62" s="210" t="s">
        <v>691</v>
      </c>
      <c r="CM62" s="211"/>
      <c r="CN62" s="211"/>
      <c r="CO62" s="211"/>
      <c r="CP62" s="211"/>
      <c r="CQ62" s="211"/>
      <c r="CR62" s="211"/>
      <c r="CS62" s="211"/>
      <c r="CT62" s="211"/>
      <c r="CU62" s="211"/>
      <c r="CV62" s="211"/>
      <c r="CW62" s="211"/>
      <c r="CX62" s="211"/>
      <c r="CY62" s="211"/>
      <c r="CZ62" s="211"/>
      <c r="DA62" s="211"/>
      <c r="DB62" s="211"/>
      <c r="DC62" s="211"/>
      <c r="DD62" s="211"/>
      <c r="DE62" s="211"/>
      <c r="DF62" s="211"/>
      <c r="DG62" s="211"/>
      <c r="DH62" s="211"/>
      <c r="DI62" s="211"/>
      <c r="DJ62" s="211"/>
      <c r="DK62" s="211"/>
      <c r="DL62" s="211"/>
      <c r="DM62" s="211"/>
      <c r="DN62" s="211"/>
      <c r="DO62" s="211"/>
      <c r="DP62" s="211"/>
      <c r="DQ62" s="211"/>
      <c r="DR62" s="211"/>
      <c r="DS62" s="211"/>
      <c r="DT62" s="211"/>
      <c r="DU62" s="211"/>
      <c r="DV62" s="211"/>
      <c r="DW62" s="211"/>
      <c r="DX62" s="211"/>
    </row>
    <row r="63" spans="2:128" x14ac:dyDescent="0.3">
      <c r="B63" s="203" t="s">
        <v>96</v>
      </c>
      <c r="C63" s="203" t="s">
        <v>1037</v>
      </c>
      <c r="D63" s="203" t="s">
        <v>83</v>
      </c>
      <c r="E63" s="203" t="str">
        <f t="shared" si="0"/>
        <v>COVID Molecular Test EquipmentThermocycler incl RT PCR analyserQuantStudio™ 5 Real-Time PCR System, 96-well, 0.1 mL</v>
      </c>
      <c r="G63" s="207" t="s">
        <v>502</v>
      </c>
      <c r="H63" s="207" t="s">
        <v>505</v>
      </c>
      <c r="I63" s="203" t="s">
        <v>506</v>
      </c>
      <c r="K63" s="211"/>
      <c r="L63" s="211"/>
      <c r="M63" s="211"/>
      <c r="N63" s="211"/>
      <c r="O63" s="211"/>
      <c r="P63" s="211"/>
      <c r="Q63" s="211"/>
      <c r="R63" s="211"/>
      <c r="S63" s="210" t="s">
        <v>417</v>
      </c>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11"/>
      <c r="AS63" s="211"/>
      <c r="AT63" s="211"/>
      <c r="AU63" s="211"/>
      <c r="AV63" s="211"/>
      <c r="AW63" s="211"/>
      <c r="AX63" s="211"/>
      <c r="AY63" s="211"/>
      <c r="AZ63" s="211"/>
      <c r="BA63" s="211"/>
      <c r="BB63" s="211"/>
      <c r="BC63" s="211"/>
      <c r="BD63" s="211"/>
      <c r="BE63" s="211"/>
      <c r="BF63" s="211"/>
      <c r="BG63" s="211"/>
      <c r="BH63" s="210" t="s">
        <v>556</v>
      </c>
      <c r="BI63" s="211"/>
      <c r="BJ63" s="211"/>
      <c r="BK63" s="211"/>
      <c r="BL63" s="211"/>
      <c r="BM63" s="211"/>
      <c r="BN63" s="211"/>
      <c r="BO63" s="211"/>
      <c r="BP63" s="211"/>
      <c r="BQ63" s="211"/>
      <c r="BR63" s="211"/>
      <c r="BS63" s="211"/>
      <c r="BT63" s="211"/>
      <c r="BU63" s="211"/>
      <c r="BV63" s="211"/>
      <c r="BW63" s="211"/>
      <c r="BX63" s="211"/>
      <c r="BY63" s="211"/>
      <c r="BZ63" s="211"/>
      <c r="CA63" s="211"/>
      <c r="CB63" s="211"/>
      <c r="CC63" s="211"/>
      <c r="CD63" s="211"/>
      <c r="CE63" s="211"/>
      <c r="CF63" s="211"/>
      <c r="CG63" s="211"/>
      <c r="CH63" s="211"/>
      <c r="CI63" s="211"/>
      <c r="CJ63" s="210" t="s">
        <v>673</v>
      </c>
      <c r="CK63" s="211"/>
      <c r="CL63" s="211"/>
      <c r="CM63" s="211"/>
      <c r="CN63" s="211"/>
      <c r="CO63" s="211"/>
      <c r="CP63" s="211"/>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c r="DO63" s="211"/>
      <c r="DP63" s="211"/>
      <c r="DQ63" s="211"/>
      <c r="DR63" s="211"/>
      <c r="DS63" s="211"/>
      <c r="DT63" s="211"/>
      <c r="DU63" s="211"/>
      <c r="DV63" s="211"/>
      <c r="DW63" s="211"/>
      <c r="DX63" s="211"/>
    </row>
    <row r="64" spans="2:128" x14ac:dyDescent="0.3">
      <c r="B64" s="203" t="s">
        <v>96</v>
      </c>
      <c r="C64" s="203" t="s">
        <v>1037</v>
      </c>
      <c r="D64" s="203" t="s">
        <v>84</v>
      </c>
      <c r="E64" s="203" t="str">
        <f t="shared" si="0"/>
        <v>COVID Molecular Test EquipmentThermocycler incl RT PCR analyserQuantStudio™ 5 Real-Time PCR System, 96-well, 0.2 mL</v>
      </c>
      <c r="G64" s="207" t="s">
        <v>502</v>
      </c>
      <c r="H64" s="207" t="s">
        <v>507</v>
      </c>
      <c r="I64" s="203" t="s">
        <v>506</v>
      </c>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c r="AK64" s="211"/>
      <c r="AL64" s="211"/>
      <c r="AM64" s="211"/>
      <c r="AN64" s="211"/>
      <c r="AO64" s="211"/>
      <c r="AP64" s="211"/>
      <c r="AQ64" s="211"/>
      <c r="AR64" s="211"/>
      <c r="AS64" s="211"/>
      <c r="AT64" s="211"/>
      <c r="AU64" s="211"/>
      <c r="AV64" s="211"/>
      <c r="AW64" s="211"/>
      <c r="AX64" s="211"/>
      <c r="AY64" s="211"/>
      <c r="AZ64" s="211"/>
      <c r="BA64" s="211"/>
      <c r="BB64" s="211"/>
      <c r="BC64" s="211"/>
      <c r="BD64" s="211"/>
      <c r="BE64" s="211"/>
      <c r="BF64" s="211"/>
      <c r="BG64" s="211"/>
      <c r="BH64" s="210" t="s">
        <v>557</v>
      </c>
      <c r="BI64" s="211"/>
      <c r="BJ64" s="211"/>
      <c r="BK64" s="211"/>
      <c r="BL64" s="211"/>
      <c r="BM64" s="211"/>
      <c r="BN64" s="211"/>
      <c r="BO64" s="211"/>
      <c r="BP64" s="211"/>
      <c r="BQ64" s="211"/>
      <c r="BR64" s="211"/>
      <c r="BS64" s="211"/>
      <c r="BT64" s="211"/>
      <c r="BU64" s="211"/>
      <c r="BV64" s="211"/>
      <c r="BW64" s="211"/>
      <c r="BX64" s="211"/>
      <c r="BY64" s="211"/>
      <c r="BZ64" s="211"/>
      <c r="CA64" s="211"/>
      <c r="CB64" s="211"/>
      <c r="CC64" s="211"/>
      <c r="CD64" s="211"/>
      <c r="CE64" s="211"/>
      <c r="CF64" s="211"/>
      <c r="CG64" s="211"/>
      <c r="CH64" s="211"/>
      <c r="CI64" s="211"/>
      <c r="CJ64" s="210" t="s">
        <v>675</v>
      </c>
      <c r="CK64" s="211"/>
      <c r="CL64" s="211"/>
      <c r="CM64" s="211"/>
      <c r="CN64" s="211"/>
      <c r="CO64" s="211"/>
      <c r="CP64" s="211"/>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c r="DO64" s="211"/>
      <c r="DP64" s="211"/>
      <c r="DQ64" s="211"/>
      <c r="DR64" s="211"/>
      <c r="DS64" s="211"/>
      <c r="DT64" s="211"/>
      <c r="DU64" s="211"/>
      <c r="DV64" s="211"/>
      <c r="DW64" s="211"/>
      <c r="DX64" s="211"/>
    </row>
    <row r="65" spans="2:315" x14ac:dyDescent="0.3">
      <c r="B65" s="203" t="s">
        <v>96</v>
      </c>
      <c r="C65" s="203" t="s">
        <v>1037</v>
      </c>
      <c r="D65" s="203" t="s">
        <v>85</v>
      </c>
      <c r="E65" s="203" t="str">
        <f t="shared" si="0"/>
        <v>COVID Molecular Test EquipmentThermocycler incl RT PCR analyserRoche LightCycler 480 PCR system</v>
      </c>
      <c r="G65" s="207" t="s">
        <v>502</v>
      </c>
      <c r="H65" s="207" t="s">
        <v>508</v>
      </c>
      <c r="I65" s="203" t="s">
        <v>506</v>
      </c>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c r="AK65" s="211"/>
      <c r="AL65" s="211"/>
      <c r="AM65" s="211"/>
      <c r="AN65" s="211"/>
      <c r="AO65" s="211"/>
      <c r="AP65" s="211"/>
      <c r="AQ65" s="211"/>
      <c r="AR65" s="211"/>
      <c r="AS65" s="211"/>
      <c r="AT65" s="211"/>
      <c r="AU65" s="211"/>
      <c r="AV65" s="211"/>
      <c r="AW65" s="211"/>
      <c r="AX65" s="211"/>
      <c r="AY65" s="211"/>
      <c r="AZ65" s="211"/>
      <c r="BA65" s="211"/>
      <c r="BB65" s="211"/>
      <c r="BC65" s="211"/>
      <c r="BD65" s="211"/>
      <c r="BE65" s="211"/>
      <c r="BF65" s="211"/>
      <c r="BG65" s="211"/>
      <c r="BH65" s="210" t="s">
        <v>559</v>
      </c>
      <c r="BI65" s="211"/>
      <c r="BJ65" s="211"/>
      <c r="BK65" s="211"/>
      <c r="BL65" s="211"/>
      <c r="BM65" s="211"/>
      <c r="BN65" s="211"/>
      <c r="BO65" s="211"/>
      <c r="BP65" s="211"/>
      <c r="BQ65" s="211"/>
      <c r="BR65" s="211"/>
      <c r="BS65" s="211"/>
      <c r="BT65" s="211"/>
      <c r="BU65" s="211"/>
      <c r="BV65" s="211"/>
      <c r="BW65" s="211"/>
      <c r="BX65" s="211"/>
      <c r="BY65" s="211"/>
      <c r="BZ65" s="211"/>
      <c r="CA65" s="211"/>
      <c r="CB65" s="211"/>
      <c r="CC65" s="211"/>
      <c r="CD65" s="211"/>
      <c r="CE65" s="211"/>
      <c r="CF65" s="211"/>
      <c r="CG65" s="211"/>
      <c r="CH65" s="211"/>
      <c r="CI65" s="211"/>
      <c r="CJ65" s="211"/>
      <c r="CK65" s="211"/>
      <c r="CL65" s="211"/>
      <c r="CM65" s="211"/>
      <c r="CN65" s="211"/>
      <c r="CO65" s="211"/>
      <c r="CP65" s="211"/>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c r="DO65" s="211"/>
      <c r="DP65" s="211"/>
      <c r="DQ65" s="211"/>
      <c r="DR65" s="211"/>
      <c r="DS65" s="211"/>
      <c r="DT65" s="211"/>
      <c r="DU65" s="211"/>
      <c r="DV65" s="211"/>
      <c r="DW65" s="211"/>
      <c r="DX65" s="211"/>
    </row>
    <row r="66" spans="2:315" x14ac:dyDescent="0.3">
      <c r="B66" s="203" t="s">
        <v>96</v>
      </c>
      <c r="C66" s="203" t="s">
        <v>1037</v>
      </c>
      <c r="D66" s="203" t="s">
        <v>86</v>
      </c>
      <c r="E66" s="203" t="str">
        <f t="shared" si="0"/>
        <v>COVID Molecular Test EquipmentThermocycler incl RT PCR analyserSLAN-96P PCR system</v>
      </c>
      <c r="G66" s="207" t="s">
        <v>509</v>
      </c>
      <c r="H66" s="207" t="s">
        <v>510</v>
      </c>
      <c r="I66" s="203" t="s">
        <v>511</v>
      </c>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c r="AU66" s="211"/>
      <c r="AV66" s="211"/>
      <c r="AW66" s="211"/>
      <c r="AX66" s="211"/>
      <c r="AY66" s="211"/>
      <c r="AZ66" s="211"/>
      <c r="BA66" s="211"/>
      <c r="BB66" s="211"/>
      <c r="BC66" s="211"/>
      <c r="BD66" s="211"/>
      <c r="BE66" s="211"/>
      <c r="BF66" s="211"/>
      <c r="BG66" s="211"/>
      <c r="BH66" s="210" t="s">
        <v>561</v>
      </c>
      <c r="BI66" s="211"/>
      <c r="BJ66" s="211"/>
      <c r="BK66" s="211"/>
      <c r="BL66" s="211"/>
      <c r="BM66" s="211"/>
      <c r="BN66" s="211"/>
      <c r="BO66" s="211"/>
      <c r="BP66" s="211"/>
      <c r="BQ66" s="211"/>
      <c r="BR66" s="211"/>
      <c r="BS66" s="211"/>
      <c r="BT66" s="21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row>
    <row r="67" spans="2:315" x14ac:dyDescent="0.3">
      <c r="B67" s="203" t="s">
        <v>96</v>
      </c>
      <c r="C67" s="203" t="s">
        <v>1038</v>
      </c>
      <c r="D67" s="203" t="s">
        <v>9</v>
      </c>
      <c r="E67" s="203" t="str">
        <f t="shared" si="0"/>
        <v>COVID Molecular Test EquipmentThermocycler incl RT PCR analyser OtherEquipment</v>
      </c>
      <c r="G67" s="207" t="s">
        <v>512</v>
      </c>
      <c r="H67" s="207" t="s">
        <v>513</v>
      </c>
      <c r="I67" s="203" t="s">
        <v>514</v>
      </c>
    </row>
    <row r="68" spans="2:315" x14ac:dyDescent="0.3">
      <c r="B68" s="203" t="s">
        <v>96</v>
      </c>
      <c r="C68" s="203" t="s">
        <v>1038</v>
      </c>
      <c r="D68" s="203" t="s">
        <v>13</v>
      </c>
      <c r="E68" s="203" t="str">
        <f t="shared" si="0"/>
        <v>COVID Molecular Test EquipmentThermocycler incl RT PCR analyser OtherSpare parts and accessories</v>
      </c>
      <c r="G68" s="207" t="s">
        <v>512</v>
      </c>
      <c r="H68" s="207" t="s">
        <v>515</v>
      </c>
      <c r="I68" s="203" t="s">
        <v>516</v>
      </c>
      <c r="K68" s="212" t="s">
        <v>827</v>
      </c>
      <c r="L68" s="212" t="s">
        <v>828</v>
      </c>
      <c r="M68" s="212" t="s">
        <v>829</v>
      </c>
      <c r="N68" s="212" t="s">
        <v>830</v>
      </c>
      <c r="O68" s="212" t="s">
        <v>1215</v>
      </c>
      <c r="P68" s="212" t="s">
        <v>1216</v>
      </c>
      <c r="Q68" s="212" t="s">
        <v>1217</v>
      </c>
      <c r="R68" s="212" t="s">
        <v>1218</v>
      </c>
      <c r="S68" s="212" t="s">
        <v>1219</v>
      </c>
      <c r="T68" s="212" t="s">
        <v>1220</v>
      </c>
      <c r="U68" s="212" t="s">
        <v>1221</v>
      </c>
      <c r="V68" s="212" t="s">
        <v>1222</v>
      </c>
      <c r="W68" s="212" t="s">
        <v>1223</v>
      </c>
      <c r="X68" s="212" t="s">
        <v>1224</v>
      </c>
      <c r="Y68" s="212" t="s">
        <v>1225</v>
      </c>
      <c r="Z68" s="212" t="s">
        <v>1226</v>
      </c>
      <c r="AA68" s="212" t="s">
        <v>831</v>
      </c>
      <c r="AB68" s="212" t="s">
        <v>1227</v>
      </c>
      <c r="AC68" s="212" t="s">
        <v>832</v>
      </c>
      <c r="AD68" s="212" t="s">
        <v>833</v>
      </c>
      <c r="AE68" s="212" t="s">
        <v>834</v>
      </c>
      <c r="AF68" s="212" t="s">
        <v>835</v>
      </c>
      <c r="AG68" s="212" t="s">
        <v>836</v>
      </c>
      <c r="AH68" s="212" t="s">
        <v>837</v>
      </c>
      <c r="AI68" s="212" t="s">
        <v>838</v>
      </c>
      <c r="AJ68" s="212" t="s">
        <v>839</v>
      </c>
      <c r="AK68" s="212" t="s">
        <v>1228</v>
      </c>
      <c r="AL68" s="212" t="s">
        <v>1229</v>
      </c>
      <c r="AM68" s="212" t="s">
        <v>840</v>
      </c>
      <c r="AN68" s="212" t="s">
        <v>841</v>
      </c>
      <c r="AO68" s="212" t="s">
        <v>1230</v>
      </c>
      <c r="AP68" s="212" t="s">
        <v>1231</v>
      </c>
      <c r="AQ68" s="212" t="s">
        <v>842</v>
      </c>
      <c r="AR68" s="212" t="s">
        <v>843</v>
      </c>
      <c r="AS68" s="212" t="s">
        <v>844</v>
      </c>
      <c r="AT68" s="212" t="s">
        <v>1391</v>
      </c>
      <c r="AU68" s="212" t="s">
        <v>1392</v>
      </c>
      <c r="AV68" s="212" t="s">
        <v>1393</v>
      </c>
      <c r="AW68" s="212" t="s">
        <v>1232</v>
      </c>
      <c r="AX68" s="212" t="s">
        <v>1233</v>
      </c>
      <c r="AY68" s="212" t="s">
        <v>1234</v>
      </c>
      <c r="AZ68" s="212" t="s">
        <v>1235</v>
      </c>
      <c r="BA68" s="212" t="s">
        <v>1236</v>
      </c>
      <c r="BB68" s="212" t="s">
        <v>1237</v>
      </c>
      <c r="BC68" s="212" t="s">
        <v>1238</v>
      </c>
      <c r="BD68" s="212" t="s">
        <v>845</v>
      </c>
      <c r="BE68" s="212" t="s">
        <v>846</v>
      </c>
      <c r="BF68" s="212" t="s">
        <v>1239</v>
      </c>
      <c r="BG68" s="212" t="s">
        <v>847</v>
      </c>
      <c r="BH68" s="212" t="s">
        <v>848</v>
      </c>
      <c r="BI68" s="212" t="s">
        <v>849</v>
      </c>
      <c r="BJ68" s="212" t="s">
        <v>850</v>
      </c>
      <c r="BK68" s="212" t="s">
        <v>851</v>
      </c>
      <c r="BL68" s="212" t="s">
        <v>852</v>
      </c>
      <c r="BM68" s="212" t="s">
        <v>1240</v>
      </c>
      <c r="BN68" s="212" t="s">
        <v>1241</v>
      </c>
      <c r="BO68" s="212" t="s">
        <v>1242</v>
      </c>
      <c r="BP68" s="212" t="s">
        <v>1243</v>
      </c>
      <c r="BQ68" s="212" t="s">
        <v>1244</v>
      </c>
      <c r="BR68" s="212" t="s">
        <v>1245</v>
      </c>
      <c r="BS68" s="212" t="s">
        <v>1246</v>
      </c>
      <c r="BT68" s="212" t="s">
        <v>1247</v>
      </c>
      <c r="BU68" s="212" t="s">
        <v>1248</v>
      </c>
      <c r="BV68" s="212" t="s">
        <v>1249</v>
      </c>
      <c r="BW68" s="212" t="s">
        <v>853</v>
      </c>
      <c r="BX68" s="212" t="s">
        <v>854</v>
      </c>
      <c r="BY68" s="212" t="s">
        <v>1394</v>
      </c>
      <c r="BZ68" s="212" t="s">
        <v>1395</v>
      </c>
      <c r="CA68" s="212" t="s">
        <v>1396</v>
      </c>
      <c r="CB68" s="212" t="s">
        <v>1397</v>
      </c>
      <c r="CC68" s="212" t="s">
        <v>1398</v>
      </c>
      <c r="CD68" s="212" t="s">
        <v>1399</v>
      </c>
      <c r="CE68" s="212" t="s">
        <v>1250</v>
      </c>
      <c r="CF68" s="212" t="s">
        <v>1251</v>
      </c>
      <c r="CG68" s="212" t="s">
        <v>1252</v>
      </c>
      <c r="CH68" s="212" t="s">
        <v>1253</v>
      </c>
      <c r="CI68" s="212" t="s">
        <v>1254</v>
      </c>
      <c r="CJ68" s="212" t="s">
        <v>1255</v>
      </c>
      <c r="CK68" s="212" t="s">
        <v>1256</v>
      </c>
      <c r="CL68" s="212" t="s">
        <v>855</v>
      </c>
      <c r="CM68" s="212" t="s">
        <v>856</v>
      </c>
      <c r="CN68" s="212" t="s">
        <v>1257</v>
      </c>
      <c r="CO68" s="212" t="s">
        <v>1258</v>
      </c>
      <c r="CP68" s="212" t="s">
        <v>1259</v>
      </c>
      <c r="CQ68" s="212" t="s">
        <v>1260</v>
      </c>
      <c r="CR68" s="212" t="s">
        <v>1261</v>
      </c>
      <c r="CS68" s="212" t="s">
        <v>1262</v>
      </c>
      <c r="CT68" s="212" t="s">
        <v>1263</v>
      </c>
      <c r="CU68" s="212" t="s">
        <v>1407</v>
      </c>
      <c r="CV68" s="212" t="s">
        <v>1408</v>
      </c>
      <c r="CW68" s="212" t="s">
        <v>857</v>
      </c>
      <c r="CX68" s="212" t="s">
        <v>858</v>
      </c>
      <c r="CY68" s="212" t="s">
        <v>859</v>
      </c>
      <c r="CZ68" s="212" t="s">
        <v>1264</v>
      </c>
      <c r="DA68" s="212" t="s">
        <v>1265</v>
      </c>
      <c r="DB68" s="212" t="s">
        <v>860</v>
      </c>
      <c r="DC68" s="212" t="s">
        <v>861</v>
      </c>
      <c r="DD68" s="212" t="s">
        <v>862</v>
      </c>
      <c r="DE68" s="212" t="s">
        <v>863</v>
      </c>
      <c r="DF68" s="212" t="s">
        <v>864</v>
      </c>
      <c r="DG68" s="212" t="s">
        <v>1266</v>
      </c>
      <c r="DH68" s="212" t="s">
        <v>1267</v>
      </c>
      <c r="DI68" s="212" t="s">
        <v>1268</v>
      </c>
      <c r="DJ68" s="212" t="s">
        <v>865</v>
      </c>
      <c r="DK68" s="212" t="s">
        <v>1269</v>
      </c>
      <c r="DL68" s="212" t="s">
        <v>1270</v>
      </c>
      <c r="DM68" s="212" t="s">
        <v>866</v>
      </c>
      <c r="DN68" s="212" t="s">
        <v>867</v>
      </c>
      <c r="DO68" s="212" t="s">
        <v>868</v>
      </c>
      <c r="DP68" s="212" t="s">
        <v>869</v>
      </c>
      <c r="DQ68" s="212" t="s">
        <v>870</v>
      </c>
      <c r="DR68" s="212" t="s">
        <v>871</v>
      </c>
      <c r="DS68" s="212" t="s">
        <v>1271</v>
      </c>
      <c r="DT68" s="212" t="s">
        <v>872</v>
      </c>
      <c r="DU68" s="212" t="s">
        <v>873</v>
      </c>
      <c r="DV68" s="212" t="s">
        <v>874</v>
      </c>
      <c r="DW68" s="212" t="s">
        <v>1410</v>
      </c>
      <c r="DX68" s="212" t="s">
        <v>1411</v>
      </c>
      <c r="DY68" s="212" t="s">
        <v>1272</v>
      </c>
      <c r="DZ68" s="212" t="s">
        <v>1273</v>
      </c>
      <c r="EA68" s="212" t="s">
        <v>1274</v>
      </c>
      <c r="EB68" s="212" t="s">
        <v>875</v>
      </c>
      <c r="EC68" s="212" t="s">
        <v>876</v>
      </c>
      <c r="ED68" s="212" t="s">
        <v>877</v>
      </c>
      <c r="EE68" s="212" t="s">
        <v>1275</v>
      </c>
      <c r="EF68" s="212" t="s">
        <v>878</v>
      </c>
      <c r="EG68" s="212" t="s">
        <v>879</v>
      </c>
      <c r="EH68" s="212" t="s">
        <v>880</v>
      </c>
      <c r="EI68" s="212" t="s">
        <v>881</v>
      </c>
      <c r="EJ68" s="212" t="s">
        <v>882</v>
      </c>
      <c r="EK68" s="212" t="s">
        <v>883</v>
      </c>
      <c r="EL68" s="212" t="s">
        <v>884</v>
      </c>
      <c r="EM68" s="212" t="s">
        <v>885</v>
      </c>
      <c r="EN68" s="212" t="s">
        <v>886</v>
      </c>
      <c r="EO68" s="212" t="s">
        <v>887</v>
      </c>
      <c r="EP68" s="212" t="s">
        <v>888</v>
      </c>
      <c r="EQ68" s="212" t="s">
        <v>889</v>
      </c>
      <c r="ER68" s="212" t="s">
        <v>1276</v>
      </c>
      <c r="ES68" s="212" t="s">
        <v>890</v>
      </c>
      <c r="ET68" s="212" t="s">
        <v>891</v>
      </c>
      <c r="EU68" s="212" t="s">
        <v>892</v>
      </c>
      <c r="EV68" s="212" t="s">
        <v>893</v>
      </c>
      <c r="EW68" s="212" t="s">
        <v>1400</v>
      </c>
      <c r="EX68" s="212" t="s">
        <v>1277</v>
      </c>
      <c r="EY68" s="212" t="s">
        <v>894</v>
      </c>
      <c r="EZ68" s="212" t="s">
        <v>1278</v>
      </c>
      <c r="FA68" s="212" t="s">
        <v>895</v>
      </c>
      <c r="FB68" s="212" t="s">
        <v>896</v>
      </c>
      <c r="FC68" s="212" t="s">
        <v>897</v>
      </c>
      <c r="FD68" s="212" t="s">
        <v>898</v>
      </c>
      <c r="FE68" s="212" t="s">
        <v>899</v>
      </c>
      <c r="FF68" s="212" t="s">
        <v>900</v>
      </c>
      <c r="FG68" s="212" t="s">
        <v>1401</v>
      </c>
      <c r="FH68" s="212" t="s">
        <v>1279</v>
      </c>
      <c r="FI68" s="212" t="s">
        <v>1280</v>
      </c>
      <c r="FJ68" s="212" t="s">
        <v>901</v>
      </c>
      <c r="FK68" s="212" t="s">
        <v>1402</v>
      </c>
      <c r="FL68" s="212" t="s">
        <v>902</v>
      </c>
      <c r="FM68" s="212" t="s">
        <v>903</v>
      </c>
      <c r="FN68" s="212" t="s">
        <v>904</v>
      </c>
      <c r="FO68" s="212" t="s">
        <v>905</v>
      </c>
      <c r="FP68" s="212" t="s">
        <v>906</v>
      </c>
      <c r="FQ68" s="212" t="s">
        <v>907</v>
      </c>
      <c r="FR68" s="212" t="s">
        <v>908</v>
      </c>
      <c r="FS68" s="212" t="s">
        <v>909</v>
      </c>
      <c r="FT68" s="212" t="s">
        <v>910</v>
      </c>
      <c r="FU68" s="212" t="s">
        <v>911</v>
      </c>
      <c r="FV68" s="212" t="s">
        <v>912</v>
      </c>
      <c r="FW68" s="212" t="s">
        <v>913</v>
      </c>
      <c r="FX68" s="212" t="s">
        <v>914</v>
      </c>
      <c r="FY68" s="212" t="s">
        <v>915</v>
      </c>
      <c r="FZ68" s="212" t="s">
        <v>1281</v>
      </c>
      <c r="GA68" s="212" t="s">
        <v>916</v>
      </c>
      <c r="GB68" s="212" t="s">
        <v>917</v>
      </c>
      <c r="GC68" s="212" t="s">
        <v>1282</v>
      </c>
      <c r="GD68" s="212" t="s">
        <v>918</v>
      </c>
      <c r="GE68" s="212" t="s">
        <v>1283</v>
      </c>
      <c r="GF68" s="212" t="s">
        <v>919</v>
      </c>
      <c r="GG68" s="212" t="s">
        <v>920</v>
      </c>
      <c r="GH68" s="212" t="s">
        <v>921</v>
      </c>
      <c r="GI68" s="212" t="s">
        <v>1284</v>
      </c>
      <c r="GJ68" s="212" t="s">
        <v>922</v>
      </c>
      <c r="GK68" s="212" t="s">
        <v>923</v>
      </c>
      <c r="GL68" s="212" t="s">
        <v>924</v>
      </c>
      <c r="GM68" s="212" t="s">
        <v>925</v>
      </c>
      <c r="GN68" s="212" t="s">
        <v>926</v>
      </c>
      <c r="GO68" s="212" t="s">
        <v>927</v>
      </c>
      <c r="GP68" s="212" t="s">
        <v>928</v>
      </c>
      <c r="GQ68" s="212" t="s">
        <v>929</v>
      </c>
      <c r="GR68" s="212" t="s">
        <v>930</v>
      </c>
      <c r="GS68" s="212" t="s">
        <v>931</v>
      </c>
      <c r="GT68" s="212" t="s">
        <v>932</v>
      </c>
      <c r="GU68" s="212" t="s">
        <v>1421</v>
      </c>
      <c r="GV68" s="212" t="s">
        <v>933</v>
      </c>
      <c r="GW68" s="212" t="s">
        <v>934</v>
      </c>
      <c r="GX68" s="212" t="s">
        <v>935</v>
      </c>
      <c r="GY68" s="212" t="s">
        <v>936</v>
      </c>
      <c r="GZ68" s="212" t="s">
        <v>1285</v>
      </c>
      <c r="HA68" s="212" t="s">
        <v>1286</v>
      </c>
      <c r="HB68" s="212" t="s">
        <v>1287</v>
      </c>
      <c r="HC68" s="212" t="s">
        <v>937</v>
      </c>
      <c r="HD68" s="212" t="s">
        <v>938</v>
      </c>
      <c r="HE68" s="212" t="s">
        <v>1288</v>
      </c>
      <c r="HF68" s="212" t="s">
        <v>939</v>
      </c>
      <c r="HG68" s="212" t="s">
        <v>940</v>
      </c>
      <c r="HH68" s="212" t="s">
        <v>941</v>
      </c>
      <c r="HI68" s="212" t="s">
        <v>942</v>
      </c>
      <c r="HJ68" s="212" t="s">
        <v>943</v>
      </c>
      <c r="HK68" s="212" t="s">
        <v>944</v>
      </c>
      <c r="HL68" s="212" t="s">
        <v>945</v>
      </c>
      <c r="HM68" s="212" t="s">
        <v>946</v>
      </c>
      <c r="HN68" s="212" t="s">
        <v>947</v>
      </c>
      <c r="HO68" s="212" t="s">
        <v>948</v>
      </c>
      <c r="HP68" s="212" t="s">
        <v>949</v>
      </c>
      <c r="HQ68" s="212" t="s">
        <v>950</v>
      </c>
      <c r="HR68" s="212" t="s">
        <v>951</v>
      </c>
      <c r="HS68" s="212" t="s">
        <v>952</v>
      </c>
      <c r="HT68" s="212" t="s">
        <v>953</v>
      </c>
      <c r="HU68" s="212" t="s">
        <v>954</v>
      </c>
      <c r="HV68" s="212" t="s">
        <v>1289</v>
      </c>
      <c r="HW68" s="212" t="s">
        <v>1290</v>
      </c>
      <c r="HX68" s="212" t="s">
        <v>1291</v>
      </c>
      <c r="HY68" s="212" t="s">
        <v>955</v>
      </c>
      <c r="HZ68" s="212" t="s">
        <v>1292</v>
      </c>
      <c r="IA68" s="212" t="s">
        <v>1293</v>
      </c>
      <c r="IB68" s="212" t="s">
        <v>1294</v>
      </c>
      <c r="IC68" s="212" t="s">
        <v>956</v>
      </c>
      <c r="ID68" s="212" t="s">
        <v>957</v>
      </c>
      <c r="IE68" s="212" t="s">
        <v>958</v>
      </c>
      <c r="IF68" s="212" t="s">
        <v>1295</v>
      </c>
      <c r="IG68" s="212" t="s">
        <v>1296</v>
      </c>
      <c r="IH68" s="212" t="s">
        <v>959</v>
      </c>
      <c r="II68" s="212" t="s">
        <v>1297</v>
      </c>
      <c r="IJ68" s="212" t="s">
        <v>960</v>
      </c>
      <c r="IK68" s="212" t="s">
        <v>961</v>
      </c>
      <c r="IL68" s="212" t="s">
        <v>962</v>
      </c>
      <c r="IM68" s="212" t="s">
        <v>963</v>
      </c>
      <c r="IN68" s="212" t="s">
        <v>1298</v>
      </c>
      <c r="IO68" s="212" t="s">
        <v>1299</v>
      </c>
      <c r="IP68" s="212" t="s">
        <v>1300</v>
      </c>
      <c r="IQ68" s="212" t="s">
        <v>1301</v>
      </c>
      <c r="IR68" s="212" t="s">
        <v>1302</v>
      </c>
      <c r="IS68" s="212" t="s">
        <v>964</v>
      </c>
      <c r="IT68" s="212" t="s">
        <v>965</v>
      </c>
      <c r="IU68" s="212" t="s">
        <v>966</v>
      </c>
      <c r="IV68" s="212" t="s">
        <v>1303</v>
      </c>
      <c r="IW68" s="212" t="s">
        <v>1304</v>
      </c>
      <c r="IX68" s="212" t="s">
        <v>1305</v>
      </c>
      <c r="IY68" s="212" t="s">
        <v>1306</v>
      </c>
      <c r="IZ68" s="212" t="s">
        <v>1307</v>
      </c>
      <c r="JA68" s="212" t="s">
        <v>1308</v>
      </c>
      <c r="JB68" s="212" t="s">
        <v>1309</v>
      </c>
      <c r="JC68" s="212" t="s">
        <v>1310</v>
      </c>
      <c r="JD68" s="212" t="s">
        <v>1311</v>
      </c>
      <c r="JE68" s="212" t="s">
        <v>1312</v>
      </c>
      <c r="JF68" s="212" t="s">
        <v>1313</v>
      </c>
      <c r="JG68" s="212" t="s">
        <v>1314</v>
      </c>
      <c r="JH68" s="212" t="s">
        <v>967</v>
      </c>
      <c r="JI68" s="212" t="s">
        <v>968</v>
      </c>
      <c r="JJ68" s="212" t="s">
        <v>969</v>
      </c>
      <c r="JK68" s="212" t="s">
        <v>1315</v>
      </c>
      <c r="JL68" s="212" t="s">
        <v>970</v>
      </c>
      <c r="JM68" s="212" t="s">
        <v>971</v>
      </c>
      <c r="JN68" s="212" t="s">
        <v>1403</v>
      </c>
      <c r="JO68" s="212" t="s">
        <v>1404</v>
      </c>
      <c r="JP68" s="212" t="s">
        <v>1405</v>
      </c>
      <c r="JQ68" s="212" t="s">
        <v>1406</v>
      </c>
      <c r="JR68" s="212" t="s">
        <v>972</v>
      </c>
      <c r="JS68" s="212" t="s">
        <v>973</v>
      </c>
      <c r="JT68" s="212" t="s">
        <v>974</v>
      </c>
      <c r="JU68" s="212" t="s">
        <v>975</v>
      </c>
      <c r="JV68" s="212" t="s">
        <v>976</v>
      </c>
      <c r="JW68" s="212" t="s">
        <v>977</v>
      </c>
      <c r="JX68" s="212" t="s">
        <v>978</v>
      </c>
      <c r="JY68" s="212" t="s">
        <v>979</v>
      </c>
      <c r="JZ68" s="212" t="s">
        <v>1316</v>
      </c>
      <c r="KA68" s="212" t="s">
        <v>980</v>
      </c>
      <c r="KB68" s="212" t="s">
        <v>981</v>
      </c>
      <c r="KC68" s="212" t="s">
        <v>982</v>
      </c>
      <c r="KD68" s="212" t="s">
        <v>983</v>
      </c>
      <c r="KE68" s="212" t="s">
        <v>984</v>
      </c>
      <c r="KF68" s="212" t="s">
        <v>985</v>
      </c>
      <c r="KG68" s="212" t="s">
        <v>986</v>
      </c>
      <c r="KH68" s="212" t="s">
        <v>987</v>
      </c>
      <c r="KI68" s="212" t="s">
        <v>988</v>
      </c>
      <c r="KJ68" s="212" t="s">
        <v>1317</v>
      </c>
      <c r="KK68" s="212" t="s">
        <v>989</v>
      </c>
      <c r="KL68" s="212" t="s">
        <v>1318</v>
      </c>
      <c r="KM68" s="212" t="s">
        <v>1319</v>
      </c>
      <c r="KN68" s="212" t="s">
        <v>1320</v>
      </c>
      <c r="KO68" s="212" t="s">
        <v>1321</v>
      </c>
      <c r="KP68" s="212" t="s">
        <v>1322</v>
      </c>
      <c r="KQ68" s="212" t="s">
        <v>1323</v>
      </c>
      <c r="KR68" s="212" t="s">
        <v>1324</v>
      </c>
      <c r="KS68" s="212" t="s">
        <v>1325</v>
      </c>
      <c r="KT68" s="212" t="s">
        <v>1326</v>
      </c>
      <c r="KU68" s="212" t="s">
        <v>990</v>
      </c>
      <c r="KV68" s="212" t="s">
        <v>991</v>
      </c>
      <c r="KW68" s="212" t="s">
        <v>992</v>
      </c>
      <c r="KX68" s="212" t="s">
        <v>993</v>
      </c>
      <c r="KY68" s="212" t="s">
        <v>994</v>
      </c>
      <c r="KZ68" s="212" t="s">
        <v>995</v>
      </c>
      <c r="LA68" s="212" t="s">
        <v>996</v>
      </c>
      <c r="LB68" s="212" t="s">
        <v>997</v>
      </c>
      <c r="LC68" s="212" t="s">
        <v>998</v>
      </c>
    </row>
    <row r="69" spans="2:315" x14ac:dyDescent="0.3">
      <c r="B69" s="203" t="s">
        <v>96</v>
      </c>
      <c r="C69" s="203" t="s">
        <v>1038</v>
      </c>
      <c r="D69" s="203" t="s">
        <v>14</v>
      </c>
      <c r="E69" s="203" t="str">
        <f t="shared" ref="E69:E132" si="1">CONCATENATE(B69,C69,D69)</f>
        <v>COVID Molecular Test EquipmentThermocycler incl RT PCR analyser OtherWarranty, maintenance and service</v>
      </c>
      <c r="G69" s="207" t="s">
        <v>512</v>
      </c>
      <c r="H69" s="207" t="s">
        <v>517</v>
      </c>
      <c r="I69" s="203" t="s">
        <v>518</v>
      </c>
      <c r="K69" s="211" t="s">
        <v>396</v>
      </c>
      <c r="L69" s="211" t="s">
        <v>396</v>
      </c>
      <c r="M69" s="211" t="s">
        <v>399</v>
      </c>
      <c r="N69" s="211" t="s">
        <v>396</v>
      </c>
      <c r="O69" s="211" t="s">
        <v>424</v>
      </c>
      <c r="P69" s="211" t="s">
        <v>1327</v>
      </c>
      <c r="Q69" s="211" t="s">
        <v>1328</v>
      </c>
      <c r="R69" s="211" t="s">
        <v>1329</v>
      </c>
      <c r="S69" s="211" t="s">
        <v>1330</v>
      </c>
      <c r="T69" s="211" t="s">
        <v>1331</v>
      </c>
      <c r="U69" s="211" t="s">
        <v>1332</v>
      </c>
      <c r="V69" s="211" t="s">
        <v>478</v>
      </c>
      <c r="W69" s="211" t="s">
        <v>526</v>
      </c>
      <c r="X69" s="211" t="s">
        <v>1333</v>
      </c>
      <c r="Y69" s="211" t="s">
        <v>1334</v>
      </c>
      <c r="Z69" s="211" t="s">
        <v>1335</v>
      </c>
      <c r="AA69" s="211" t="s">
        <v>396</v>
      </c>
      <c r="AB69" s="211" t="s">
        <v>1336</v>
      </c>
      <c r="AC69" s="211" t="s">
        <v>405</v>
      </c>
      <c r="AD69" s="211" t="s">
        <v>408</v>
      </c>
      <c r="AE69" s="211" t="s">
        <v>410</v>
      </c>
      <c r="AF69" s="211" t="s">
        <v>412</v>
      </c>
      <c r="AG69" s="211" t="s">
        <v>414</v>
      </c>
      <c r="AH69" s="211" t="s">
        <v>410</v>
      </c>
      <c r="AI69" s="211" t="s">
        <v>414</v>
      </c>
      <c r="AJ69" s="211" t="s">
        <v>410</v>
      </c>
      <c r="AK69" s="211" t="s">
        <v>1337</v>
      </c>
      <c r="AL69" s="211" t="s">
        <v>396</v>
      </c>
      <c r="AM69" s="211" t="s">
        <v>420</v>
      </c>
      <c r="AN69" s="211" t="s">
        <v>422</v>
      </c>
      <c r="AO69" s="211" t="s">
        <v>1338</v>
      </c>
      <c r="AP69" s="211" t="s">
        <v>1339</v>
      </c>
      <c r="AQ69" s="211" t="s">
        <v>424</v>
      </c>
      <c r="AR69" s="211" t="s">
        <v>427</v>
      </c>
      <c r="AS69" s="211" t="s">
        <v>427</v>
      </c>
      <c r="AT69" s="211" t="s">
        <v>478</v>
      </c>
      <c r="AU69" s="211" t="s">
        <v>396</v>
      </c>
      <c r="AV69" s="211" t="s">
        <v>396</v>
      </c>
      <c r="AW69" s="211" t="s">
        <v>1340</v>
      </c>
      <c r="AX69" s="211" t="s">
        <v>1341</v>
      </c>
      <c r="AY69" s="211" t="s">
        <v>1341</v>
      </c>
      <c r="AZ69" s="211" t="s">
        <v>431</v>
      </c>
      <c r="BA69" s="211" t="s">
        <v>433</v>
      </c>
      <c r="BB69" s="211" t="s">
        <v>435</v>
      </c>
      <c r="BC69" s="211" t="s">
        <v>435</v>
      </c>
      <c r="BD69" s="211" t="s">
        <v>396</v>
      </c>
      <c r="BE69" s="211" t="s">
        <v>396</v>
      </c>
      <c r="BF69" s="211" t="s">
        <v>442</v>
      </c>
      <c r="BG69" s="211" t="s">
        <v>445</v>
      </c>
      <c r="BH69" s="211" t="s">
        <v>445</v>
      </c>
      <c r="BI69" s="211" t="s">
        <v>449</v>
      </c>
      <c r="BJ69" s="211" t="s">
        <v>452</v>
      </c>
      <c r="BK69" s="211" t="s">
        <v>452</v>
      </c>
      <c r="BL69" s="211" t="s">
        <v>452</v>
      </c>
      <c r="BM69" s="211" t="s">
        <v>1342</v>
      </c>
      <c r="BN69" s="211" t="s">
        <v>457</v>
      </c>
      <c r="BO69" s="211" t="s">
        <v>459</v>
      </c>
      <c r="BP69" s="211" t="s">
        <v>1343</v>
      </c>
      <c r="BQ69" s="211" t="s">
        <v>396</v>
      </c>
      <c r="BR69" s="211" t="s">
        <v>1343</v>
      </c>
      <c r="BS69" s="211" t="s">
        <v>1344</v>
      </c>
      <c r="BT69" s="211" t="s">
        <v>1345</v>
      </c>
      <c r="BU69" s="211" t="s">
        <v>1345</v>
      </c>
      <c r="BV69" s="211" t="s">
        <v>1346</v>
      </c>
      <c r="BW69" s="211" t="s">
        <v>565</v>
      </c>
      <c r="BX69" s="211" t="s">
        <v>466</v>
      </c>
      <c r="BY69" s="211" t="s">
        <v>468</v>
      </c>
      <c r="BZ69" s="211" t="s">
        <v>470</v>
      </c>
      <c r="CA69" s="211" t="s">
        <v>470</v>
      </c>
      <c r="CB69" s="211" t="s">
        <v>473</v>
      </c>
      <c r="CC69" s="211" t="s">
        <v>470</v>
      </c>
      <c r="CD69" s="211" t="s">
        <v>470</v>
      </c>
      <c r="CE69" s="211" t="s">
        <v>478</v>
      </c>
      <c r="CF69" s="211" t="s">
        <v>480</v>
      </c>
      <c r="CG69" s="211" t="s">
        <v>483</v>
      </c>
      <c r="CH69" s="211" t="s">
        <v>483</v>
      </c>
      <c r="CI69" s="211" t="s">
        <v>412</v>
      </c>
      <c r="CJ69" s="211" t="s">
        <v>565</v>
      </c>
      <c r="CK69" s="211" t="s">
        <v>483</v>
      </c>
      <c r="CL69" s="211" t="s">
        <v>396</v>
      </c>
      <c r="CM69" s="211" t="s">
        <v>396</v>
      </c>
      <c r="CN69" s="211" t="s">
        <v>1347</v>
      </c>
      <c r="CO69" s="211" t="s">
        <v>1348</v>
      </c>
      <c r="CP69" s="211" t="s">
        <v>1349</v>
      </c>
      <c r="CQ69" s="211" t="s">
        <v>1350</v>
      </c>
      <c r="CR69" s="211" t="s">
        <v>1351</v>
      </c>
      <c r="CS69" s="211" t="s">
        <v>396</v>
      </c>
      <c r="CT69" s="211" t="s">
        <v>1352</v>
      </c>
      <c r="CU69" s="211" t="s">
        <v>1352</v>
      </c>
      <c r="CV69" s="213" t="s">
        <v>1409</v>
      </c>
      <c r="CW69" s="211" t="s">
        <v>496</v>
      </c>
      <c r="CX69" s="211" t="s">
        <v>496</v>
      </c>
      <c r="CY69" s="211" t="s">
        <v>496</v>
      </c>
      <c r="CZ69" s="211" t="s">
        <v>1353</v>
      </c>
      <c r="DA69" s="211" t="s">
        <v>501</v>
      </c>
      <c r="DB69" s="211" t="s">
        <v>501</v>
      </c>
      <c r="DC69" s="211" t="s">
        <v>504</v>
      </c>
      <c r="DD69" s="211" t="s">
        <v>506</v>
      </c>
      <c r="DE69" s="211" t="s">
        <v>506</v>
      </c>
      <c r="DF69" s="211" t="s">
        <v>506</v>
      </c>
      <c r="DG69" s="211" t="s">
        <v>1354</v>
      </c>
      <c r="DH69" s="211" t="s">
        <v>1355</v>
      </c>
      <c r="DI69" s="211" t="s">
        <v>1356</v>
      </c>
      <c r="DJ69" s="211" t="s">
        <v>1357</v>
      </c>
      <c r="DK69" s="211" t="s">
        <v>1358</v>
      </c>
      <c r="DL69" s="211" t="s">
        <v>1358</v>
      </c>
      <c r="DM69" s="211" t="s">
        <v>514</v>
      </c>
      <c r="DN69" s="211" t="s">
        <v>516</v>
      </c>
      <c r="DO69" s="211" t="s">
        <v>518</v>
      </c>
      <c r="DP69" s="211" t="s">
        <v>520</v>
      </c>
      <c r="DQ69" s="211" t="s">
        <v>516</v>
      </c>
      <c r="DR69" s="211" t="s">
        <v>524</v>
      </c>
      <c r="DS69" s="211" t="s">
        <v>1359</v>
      </c>
      <c r="DT69" s="211" t="s">
        <v>420</v>
      </c>
      <c r="DU69" s="211" t="s">
        <v>530</v>
      </c>
      <c r="DV69" s="211" t="s">
        <v>532</v>
      </c>
      <c r="DW69" s="211" t="s">
        <v>534</v>
      </c>
      <c r="DX69" s="211" t="s">
        <v>396</v>
      </c>
      <c r="DY69" s="211" t="s">
        <v>1360</v>
      </c>
      <c r="DZ69" s="211" t="s">
        <v>1360</v>
      </c>
      <c r="EA69" s="211" t="s">
        <v>1360</v>
      </c>
      <c r="EB69" s="211" t="s">
        <v>565</v>
      </c>
      <c r="EC69" s="211" t="s">
        <v>396</v>
      </c>
      <c r="ED69" s="211" t="s">
        <v>540</v>
      </c>
      <c r="EE69" s="211" t="s">
        <v>543</v>
      </c>
      <c r="EF69" s="211" t="s">
        <v>543</v>
      </c>
      <c r="EG69" s="211" t="s">
        <v>546</v>
      </c>
      <c r="EH69" s="211" t="s">
        <v>548</v>
      </c>
      <c r="EI69" s="211" t="s">
        <v>550</v>
      </c>
      <c r="EJ69" s="211" t="s">
        <v>552</v>
      </c>
      <c r="EK69" s="211" t="s">
        <v>550</v>
      </c>
      <c r="EL69" s="211" t="s">
        <v>1361</v>
      </c>
      <c r="EM69" s="211" t="s">
        <v>550</v>
      </c>
      <c r="EN69" s="211" t="s">
        <v>558</v>
      </c>
      <c r="EO69" s="211" t="s">
        <v>560</v>
      </c>
      <c r="EP69" s="211" t="s">
        <v>1362</v>
      </c>
      <c r="EQ69" s="211" t="s">
        <v>567</v>
      </c>
      <c r="ER69" s="211" t="s">
        <v>1363</v>
      </c>
      <c r="ES69" s="211" t="s">
        <v>567</v>
      </c>
      <c r="ET69" s="211" t="s">
        <v>569</v>
      </c>
      <c r="EU69" s="211" t="s">
        <v>567</v>
      </c>
      <c r="EV69" s="211" t="s">
        <v>572</v>
      </c>
      <c r="EW69" s="211" t="s">
        <v>396</v>
      </c>
      <c r="EX69" s="211" t="s">
        <v>1364</v>
      </c>
      <c r="EY69" s="211" t="s">
        <v>576</v>
      </c>
      <c r="EZ69" s="211" t="s">
        <v>1365</v>
      </c>
      <c r="FA69" s="211" t="s">
        <v>579</v>
      </c>
      <c r="FB69" s="211" t="s">
        <v>581</v>
      </c>
      <c r="FC69" s="211" t="s">
        <v>583</v>
      </c>
      <c r="FD69" s="211" t="s">
        <v>581</v>
      </c>
      <c r="FE69" s="211" t="s">
        <v>583</v>
      </c>
      <c r="FF69" s="211" t="s">
        <v>581</v>
      </c>
      <c r="FG69" s="211" t="s">
        <v>734</v>
      </c>
      <c r="FH69" s="211" t="s">
        <v>1366</v>
      </c>
      <c r="FI69" s="211" t="s">
        <v>1366</v>
      </c>
      <c r="FJ69" s="211" t="s">
        <v>396</v>
      </c>
      <c r="FK69" s="211" t="s">
        <v>590</v>
      </c>
      <c r="FL69" s="211" t="s">
        <v>593</v>
      </c>
      <c r="FM69" s="211" t="s">
        <v>596</v>
      </c>
      <c r="FN69" s="211" t="s">
        <v>420</v>
      </c>
      <c r="FO69" s="211" t="s">
        <v>596</v>
      </c>
      <c r="FP69" s="211" t="s">
        <v>420</v>
      </c>
      <c r="FQ69" s="211" t="s">
        <v>602</v>
      </c>
      <c r="FR69" s="211" t="s">
        <v>604</v>
      </c>
      <c r="FS69" s="211" t="s">
        <v>602</v>
      </c>
      <c r="FT69" s="211" t="s">
        <v>607</v>
      </c>
      <c r="FU69" s="211" t="s">
        <v>466</v>
      </c>
      <c r="FV69" s="211" t="s">
        <v>611</v>
      </c>
      <c r="FW69" s="211" t="s">
        <v>565</v>
      </c>
      <c r="FX69" s="211" t="s">
        <v>611</v>
      </c>
      <c r="FY69" s="211" t="s">
        <v>565</v>
      </c>
      <c r="FZ69" s="211" t="s">
        <v>1367</v>
      </c>
      <c r="GA69" s="211" t="s">
        <v>618</v>
      </c>
      <c r="GB69" s="211" t="s">
        <v>620</v>
      </c>
      <c r="GC69" s="211" t="s">
        <v>602</v>
      </c>
      <c r="GD69" s="211" t="s">
        <v>620</v>
      </c>
      <c r="GE69" s="211" t="s">
        <v>1368</v>
      </c>
      <c r="GF69" s="211" t="s">
        <v>624</v>
      </c>
      <c r="GG69" s="211" t="s">
        <v>627</v>
      </c>
      <c r="GH69" s="211" t="s">
        <v>630</v>
      </c>
      <c r="GI69" s="211" t="s">
        <v>1369</v>
      </c>
      <c r="GJ69" s="211" t="s">
        <v>633</v>
      </c>
      <c r="GK69" s="211" t="s">
        <v>636</v>
      </c>
      <c r="GL69" s="211" t="s">
        <v>638</v>
      </c>
      <c r="GM69" s="211" t="s">
        <v>640</v>
      </c>
      <c r="GN69" s="211" t="s">
        <v>640</v>
      </c>
      <c r="GO69" s="211" t="s">
        <v>565</v>
      </c>
      <c r="GP69" s="211" t="s">
        <v>640</v>
      </c>
      <c r="GQ69" s="211" t="s">
        <v>412</v>
      </c>
      <c r="GR69" s="211" t="s">
        <v>647</v>
      </c>
      <c r="GS69" s="211" t="s">
        <v>412</v>
      </c>
      <c r="GT69" s="211" t="s">
        <v>647</v>
      </c>
      <c r="GU69" s="211" t="s">
        <v>647</v>
      </c>
      <c r="GV69" s="211" t="s">
        <v>652</v>
      </c>
      <c r="GW69" s="211" t="s">
        <v>412</v>
      </c>
      <c r="GX69" s="211" t="s">
        <v>412</v>
      </c>
      <c r="GY69" s="211" t="s">
        <v>412</v>
      </c>
      <c r="GZ69" s="211" t="s">
        <v>565</v>
      </c>
      <c r="HA69" s="211" t="s">
        <v>1370</v>
      </c>
      <c r="HB69" s="211" t="s">
        <v>565</v>
      </c>
      <c r="HC69" s="211" t="s">
        <v>659</v>
      </c>
      <c r="HD69" s="211" t="s">
        <v>661</v>
      </c>
      <c r="HE69" s="211" t="s">
        <v>659</v>
      </c>
      <c r="HF69" s="211" t="s">
        <v>664</v>
      </c>
      <c r="HG69" s="211" t="s">
        <v>666</v>
      </c>
      <c r="HH69" s="211" t="s">
        <v>661</v>
      </c>
      <c r="HI69" s="211" t="s">
        <v>669</v>
      </c>
      <c r="HJ69" s="211" t="s">
        <v>666</v>
      </c>
      <c r="HK69" s="211" t="s">
        <v>672</v>
      </c>
      <c r="HL69" s="211" t="s">
        <v>674</v>
      </c>
      <c r="HM69" s="211" t="s">
        <v>676</v>
      </c>
      <c r="HN69" s="211" t="s">
        <v>396</v>
      </c>
      <c r="HO69" s="211" t="s">
        <v>396</v>
      </c>
      <c r="HP69" s="211" t="s">
        <v>682</v>
      </c>
      <c r="HQ69" s="211" t="s">
        <v>565</v>
      </c>
      <c r="HR69" s="211" t="s">
        <v>686</v>
      </c>
      <c r="HS69" s="211" t="s">
        <v>1371</v>
      </c>
      <c r="HT69" s="211" t="s">
        <v>690</v>
      </c>
      <c r="HU69" s="211" t="s">
        <v>692</v>
      </c>
      <c r="HV69" s="211" t="s">
        <v>396</v>
      </c>
      <c r="HW69" s="211" t="s">
        <v>695</v>
      </c>
      <c r="HX69" s="211" t="s">
        <v>697</v>
      </c>
      <c r="HY69" s="211" t="s">
        <v>700</v>
      </c>
      <c r="HZ69" s="211" t="s">
        <v>1372</v>
      </c>
      <c r="IA69" s="211" t="s">
        <v>1373</v>
      </c>
      <c r="IB69" s="211" t="s">
        <v>1374</v>
      </c>
      <c r="IC69" s="211" t="s">
        <v>703</v>
      </c>
      <c r="ID69" s="211" t="s">
        <v>703</v>
      </c>
      <c r="IE69" s="211" t="s">
        <v>706</v>
      </c>
      <c r="IF69" s="211" t="s">
        <v>1375</v>
      </c>
      <c r="IG69" s="211" t="s">
        <v>1376</v>
      </c>
      <c r="IH69" s="211" t="s">
        <v>709</v>
      </c>
      <c r="II69" s="211" t="s">
        <v>713</v>
      </c>
      <c r="IJ69" s="211" t="s">
        <v>716</v>
      </c>
      <c r="IK69" s="211" t="s">
        <v>718</v>
      </c>
      <c r="IL69" s="211" t="s">
        <v>720</v>
      </c>
      <c r="IM69" s="211" t="s">
        <v>420</v>
      </c>
      <c r="IN69" s="211" t="s">
        <v>1377</v>
      </c>
      <c r="IO69" s="211" t="s">
        <v>661</v>
      </c>
      <c r="IP69" s="211" t="s">
        <v>727</v>
      </c>
      <c r="IQ69" s="211" t="s">
        <v>730</v>
      </c>
      <c r="IR69" s="211" t="s">
        <v>730</v>
      </c>
      <c r="IS69" s="211" t="s">
        <v>734</v>
      </c>
      <c r="IT69" s="211" t="s">
        <v>734</v>
      </c>
      <c r="IU69" s="211" t="s">
        <v>565</v>
      </c>
      <c r="IV69" s="211" t="s">
        <v>1378</v>
      </c>
      <c r="IW69" s="211" t="s">
        <v>1379</v>
      </c>
      <c r="IX69" s="211" t="s">
        <v>1380</v>
      </c>
      <c r="IY69" s="211" t="s">
        <v>1381</v>
      </c>
      <c r="IZ69" s="211" t="s">
        <v>396</v>
      </c>
      <c r="JA69" s="211" t="s">
        <v>647</v>
      </c>
      <c r="JB69" s="211" t="s">
        <v>396</v>
      </c>
      <c r="JC69" s="211" t="s">
        <v>1382</v>
      </c>
      <c r="JD69" s="211" t="s">
        <v>743</v>
      </c>
      <c r="JE69" s="211" t="s">
        <v>743</v>
      </c>
      <c r="JF69" s="211" t="s">
        <v>743</v>
      </c>
      <c r="JG69" s="211" t="s">
        <v>743</v>
      </c>
      <c r="JH69" s="211" t="s">
        <v>396</v>
      </c>
      <c r="JI69" s="211" t="s">
        <v>747</v>
      </c>
      <c r="JJ69" s="211" t="s">
        <v>396</v>
      </c>
      <c r="JK69" s="211" t="s">
        <v>752</v>
      </c>
      <c r="JL69" s="211" t="s">
        <v>752</v>
      </c>
      <c r="JM69" s="211" t="s">
        <v>396</v>
      </c>
      <c r="JN69" s="211" t="s">
        <v>756</v>
      </c>
      <c r="JO69" s="211" t="s">
        <v>758</v>
      </c>
      <c r="JP69" s="211" t="s">
        <v>758</v>
      </c>
      <c r="JQ69" s="211" t="s">
        <v>758</v>
      </c>
      <c r="JR69" s="211" t="s">
        <v>763</v>
      </c>
      <c r="JS69" s="211" t="s">
        <v>765</v>
      </c>
      <c r="JT69" s="211" t="s">
        <v>768</v>
      </c>
      <c r="JU69" s="211" t="s">
        <v>768</v>
      </c>
      <c r="JV69" s="211" t="s">
        <v>768</v>
      </c>
      <c r="JW69" s="211" t="s">
        <v>773</v>
      </c>
      <c r="JX69" s="211" t="s">
        <v>773</v>
      </c>
      <c r="JY69" s="211" t="s">
        <v>773</v>
      </c>
      <c r="JZ69" s="211" t="s">
        <v>1383</v>
      </c>
      <c r="KA69" s="211" t="s">
        <v>396</v>
      </c>
      <c r="KB69" s="211" t="s">
        <v>780</v>
      </c>
      <c r="KC69" s="211" t="s">
        <v>782</v>
      </c>
      <c r="KD69" s="211" t="s">
        <v>782</v>
      </c>
      <c r="KE69" s="211" t="s">
        <v>780</v>
      </c>
      <c r="KF69" s="211" t="s">
        <v>782</v>
      </c>
      <c r="KG69" s="211" t="s">
        <v>788</v>
      </c>
      <c r="KH69" s="211" t="s">
        <v>790</v>
      </c>
      <c r="KI69" s="211" t="s">
        <v>792</v>
      </c>
      <c r="KJ69" s="211" t="s">
        <v>1384</v>
      </c>
      <c r="KK69" s="211" t="s">
        <v>565</v>
      </c>
      <c r="KL69" s="211" t="s">
        <v>800</v>
      </c>
      <c r="KM69" s="211" t="s">
        <v>802</v>
      </c>
      <c r="KN69" s="211" t="s">
        <v>804</v>
      </c>
      <c r="KO69" s="211" t="s">
        <v>1385</v>
      </c>
      <c r="KP69" s="211" t="s">
        <v>1386</v>
      </c>
      <c r="KQ69" s="211" t="s">
        <v>788</v>
      </c>
      <c r="KR69" s="211" t="s">
        <v>1387</v>
      </c>
      <c r="KS69" s="211" t="s">
        <v>1388</v>
      </c>
      <c r="KT69" s="211" t="s">
        <v>412</v>
      </c>
      <c r="KU69" s="211" t="s">
        <v>807</v>
      </c>
      <c r="KV69" s="211" t="s">
        <v>809</v>
      </c>
      <c r="KW69" s="211" t="s">
        <v>807</v>
      </c>
      <c r="KX69" s="211" t="s">
        <v>809</v>
      </c>
      <c r="KY69" s="211" t="s">
        <v>814</v>
      </c>
      <c r="KZ69" s="211" t="s">
        <v>814</v>
      </c>
      <c r="LA69" s="211" t="s">
        <v>396</v>
      </c>
      <c r="LB69" s="211" t="s">
        <v>819</v>
      </c>
      <c r="LC69" s="211" t="s">
        <v>819</v>
      </c>
    </row>
    <row r="70" spans="2:315" x14ac:dyDescent="0.3">
      <c r="B70" s="203" t="s">
        <v>96</v>
      </c>
      <c r="C70" s="203" t="s">
        <v>87</v>
      </c>
      <c r="D70" s="203" t="s">
        <v>13</v>
      </c>
      <c r="E70" s="203" t="str">
        <f t="shared" si="1"/>
        <v>COVID Molecular Test EquipmentUV crosslinkerSpare parts and accessories</v>
      </c>
      <c r="G70" s="207" t="s">
        <v>512</v>
      </c>
      <c r="H70" s="207" t="s">
        <v>519</v>
      </c>
      <c r="I70" s="203" t="s">
        <v>520</v>
      </c>
    </row>
    <row r="71" spans="2:315" x14ac:dyDescent="0.3">
      <c r="B71" s="203" t="s">
        <v>96</v>
      </c>
      <c r="C71" s="203" t="s">
        <v>88</v>
      </c>
      <c r="D71" s="203" t="s">
        <v>13</v>
      </c>
      <c r="E71" s="203" t="str">
        <f t="shared" si="1"/>
        <v>COVID Molecular Test EquipmentUV transilluminator 312nmSpare parts and accessories</v>
      </c>
      <c r="G71" s="207" t="s">
        <v>512</v>
      </c>
      <c r="H71" s="207" t="s">
        <v>521</v>
      </c>
      <c r="I71" s="203" t="s">
        <v>516</v>
      </c>
    </row>
    <row r="72" spans="2:315" x14ac:dyDescent="0.3">
      <c r="B72" s="203" t="s">
        <v>96</v>
      </c>
      <c r="C72" s="203" t="s">
        <v>89</v>
      </c>
      <c r="D72" s="203" t="s">
        <v>13</v>
      </c>
      <c r="E72" s="203" t="str">
        <f t="shared" si="1"/>
        <v>COVID Molecular Test EquipmentUV transilluminator 365nmSpare parts and accessories</v>
      </c>
      <c r="G72" s="207" t="s">
        <v>522</v>
      </c>
      <c r="H72" s="207" t="s">
        <v>523</v>
      </c>
      <c r="I72" s="203" t="s">
        <v>524</v>
      </c>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184"/>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c r="EZ72" s="82"/>
      <c r="FA72" s="82"/>
      <c r="FB72" s="82"/>
      <c r="FC72" s="82"/>
      <c r="FD72" s="82"/>
      <c r="FE72" s="82"/>
      <c r="FF72" s="82"/>
      <c r="FG72" s="82"/>
      <c r="FH72" s="82"/>
      <c r="FI72" s="82"/>
      <c r="FJ72" s="82"/>
      <c r="FK72" s="82"/>
      <c r="FL72" s="82"/>
      <c r="FM72" s="82"/>
      <c r="FN72" s="82"/>
      <c r="FO72" s="82"/>
      <c r="FP72" s="82"/>
      <c r="FQ72" s="82"/>
      <c r="FR72" s="82"/>
      <c r="FS72" s="82"/>
      <c r="FT72" s="82"/>
      <c r="FU72" s="82"/>
      <c r="FV72" s="82"/>
      <c r="FW72" s="82"/>
      <c r="FX72" s="82"/>
      <c r="FY72" s="82"/>
      <c r="FZ72" s="82"/>
      <c r="GA72" s="82"/>
      <c r="GB72" s="82"/>
      <c r="GC72" s="82"/>
      <c r="GD72" s="82"/>
      <c r="GE72" s="82"/>
      <c r="GF72" s="82"/>
      <c r="GG72" s="82"/>
      <c r="GH72" s="82"/>
      <c r="GI72" s="82"/>
      <c r="GJ72" s="82"/>
      <c r="GK72" s="82"/>
      <c r="GL72" s="82"/>
      <c r="GM72" s="82"/>
      <c r="GN72" s="82"/>
      <c r="GO72" s="82"/>
      <c r="GP72" s="82"/>
      <c r="GQ72" s="82"/>
      <c r="GR72" s="82"/>
      <c r="GS72" s="82"/>
      <c r="GT72" s="82"/>
      <c r="GU72" s="82"/>
      <c r="GV72" s="82"/>
      <c r="GW72" s="82"/>
      <c r="GX72" s="82"/>
      <c r="GY72" s="82"/>
      <c r="GZ72" s="82"/>
      <c r="HA72" s="82"/>
      <c r="HB72" s="82"/>
      <c r="HC72" s="82"/>
      <c r="HD72" s="82"/>
      <c r="HE72" s="82"/>
      <c r="HF72" s="82"/>
      <c r="HG72" s="82"/>
      <c r="HH72" s="82"/>
      <c r="HI72" s="82"/>
      <c r="HJ72" s="82"/>
      <c r="HK72" s="82"/>
      <c r="HL72" s="82"/>
      <c r="HM72" s="82"/>
      <c r="HN72" s="82"/>
      <c r="HO72" s="82"/>
      <c r="HP72" s="82"/>
      <c r="HQ72" s="82"/>
      <c r="HR72" s="82"/>
      <c r="HS72" s="82"/>
      <c r="HT72" s="82"/>
      <c r="HU72" s="82"/>
      <c r="HV72" s="82"/>
      <c r="HW72" s="82"/>
      <c r="HX72" s="82"/>
      <c r="HY72" s="82"/>
    </row>
    <row r="73" spans="2:315" ht="14.5" x14ac:dyDescent="0.35">
      <c r="B73" s="204" t="s">
        <v>1080</v>
      </c>
      <c r="C73" s="205" t="s">
        <v>1081</v>
      </c>
      <c r="D73" s="205" t="s">
        <v>1072</v>
      </c>
      <c r="E73" s="203" t="str">
        <f t="shared" si="1"/>
        <v>COVID Novel MedicinesNew MedicinesEnter details in Comments</v>
      </c>
      <c r="G73" s="207" t="s">
        <v>522</v>
      </c>
      <c r="H73" s="207" t="s">
        <v>525</v>
      </c>
      <c r="I73" s="203" t="s">
        <v>526</v>
      </c>
      <c r="CU73" s="184"/>
    </row>
    <row r="74" spans="2:315" x14ac:dyDescent="0.3">
      <c r="B74" s="203" t="s">
        <v>98</v>
      </c>
      <c r="C74" s="203" t="s">
        <v>4</v>
      </c>
      <c r="D74" s="203" t="s">
        <v>5</v>
      </c>
      <c r="E74" s="203" t="str">
        <f t="shared" si="1"/>
        <v>COVID PPE coreApronApron Reusable, 100</v>
      </c>
      <c r="G74" s="207" t="s">
        <v>527</v>
      </c>
      <c r="H74" s="207" t="s">
        <v>528</v>
      </c>
      <c r="I74" s="203" t="s">
        <v>420</v>
      </c>
      <c r="AK74" s="83"/>
      <c r="CU74" s="184"/>
    </row>
    <row r="75" spans="2:315" x14ac:dyDescent="0.3">
      <c r="B75" s="203" t="s">
        <v>98</v>
      </c>
      <c r="C75" s="203" t="s">
        <v>44</v>
      </c>
      <c r="D75" s="203" t="s">
        <v>45</v>
      </c>
      <c r="E75" s="203" t="str">
        <f t="shared" si="1"/>
        <v>COVID PPE coreFaceshieldFaceshield Reusable</v>
      </c>
      <c r="G75" s="207" t="s">
        <v>527</v>
      </c>
      <c r="H75" s="207" t="s">
        <v>529</v>
      </c>
      <c r="I75" s="203" t="s">
        <v>530</v>
      </c>
      <c r="AK75" s="83"/>
    </row>
    <row r="76" spans="2:315" x14ac:dyDescent="0.3">
      <c r="B76" s="203" t="s">
        <v>98</v>
      </c>
      <c r="C76" s="203" t="s">
        <v>44</v>
      </c>
      <c r="D76" s="203" t="s">
        <v>46</v>
      </c>
      <c r="E76" s="203" t="str">
        <f t="shared" si="1"/>
        <v>COVID PPE coreFaceshieldFaceshield Single-use, disposable</v>
      </c>
      <c r="G76" s="207" t="s">
        <v>527</v>
      </c>
      <c r="H76" s="207" t="s">
        <v>531</v>
      </c>
      <c r="I76" s="203" t="s">
        <v>532</v>
      </c>
      <c r="AK76" s="83"/>
    </row>
    <row r="77" spans="2:315" x14ac:dyDescent="0.3">
      <c r="B77" s="203" t="s">
        <v>98</v>
      </c>
      <c r="C77" s="203" t="s">
        <v>47</v>
      </c>
      <c r="D77" s="203" t="s">
        <v>48</v>
      </c>
      <c r="E77" s="203" t="str">
        <f t="shared" si="1"/>
        <v>COVID PPE coreGlovesGloves, Examination - Latex - non-sterile, single-use, disposable, powder-free 100</v>
      </c>
      <c r="G77" s="207" t="s">
        <v>822</v>
      </c>
      <c r="H77" s="207" t="s">
        <v>533</v>
      </c>
      <c r="I77" s="203" t="s">
        <v>534</v>
      </c>
      <c r="AK77" s="83"/>
    </row>
    <row r="78" spans="2:315" x14ac:dyDescent="0.3">
      <c r="B78" s="203" t="s">
        <v>98</v>
      </c>
      <c r="C78" s="203" t="s">
        <v>47</v>
      </c>
      <c r="D78" s="203" t="s">
        <v>49</v>
      </c>
      <c r="E78" s="203" t="str">
        <f t="shared" si="1"/>
        <v>COVID PPE coreGlovesGloves, Examination - Nitrile - non-sterile, single-use, disposable, powder-free100</v>
      </c>
      <c r="G78" s="207" t="s">
        <v>822</v>
      </c>
      <c r="H78" s="207" t="s">
        <v>535</v>
      </c>
      <c r="I78" s="203" t="s">
        <v>396</v>
      </c>
      <c r="AP78" s="84"/>
    </row>
    <row r="79" spans="2:315" x14ac:dyDescent="0.3">
      <c r="B79" s="203" t="s">
        <v>98</v>
      </c>
      <c r="C79" s="203" t="s">
        <v>47</v>
      </c>
      <c r="D79" s="203" t="s">
        <v>50</v>
      </c>
      <c r="E79" s="203" t="str">
        <f t="shared" si="1"/>
        <v>COVID PPE coreGlovesGloves, Surgical - sterile, single-use, disposable, powder-free pair</v>
      </c>
      <c r="G79" s="207" t="s">
        <v>536</v>
      </c>
      <c r="H79" s="207" t="s">
        <v>537</v>
      </c>
      <c r="I79" s="203" t="s">
        <v>459</v>
      </c>
      <c r="AP79" s="84"/>
    </row>
    <row r="80" spans="2:315" x14ac:dyDescent="0.3">
      <c r="B80" s="203" t="s">
        <v>98</v>
      </c>
      <c r="C80" s="203" t="s">
        <v>51</v>
      </c>
      <c r="D80" s="203" t="s">
        <v>52</v>
      </c>
      <c r="E80" s="203" t="str">
        <f t="shared" si="1"/>
        <v>COVID PPE coreGogglesGoggles, protective, indirect side-ventilation</v>
      </c>
      <c r="G80" s="207" t="s">
        <v>536</v>
      </c>
      <c r="H80" s="207" t="s">
        <v>538</v>
      </c>
      <c r="I80" s="203" t="s">
        <v>396</v>
      </c>
      <c r="AP80" s="84"/>
    </row>
    <row r="81" spans="2:44" x14ac:dyDescent="0.3">
      <c r="B81" s="203" t="s">
        <v>98</v>
      </c>
      <c r="C81" s="203" t="s">
        <v>53</v>
      </c>
      <c r="D81" s="203" t="s">
        <v>54</v>
      </c>
      <c r="E81" s="203" t="str">
        <f t="shared" si="1"/>
        <v>COVID PPE coreGownsGown, Isolation, non-woven, disposable, pack 10</v>
      </c>
      <c r="G81" s="207" t="s">
        <v>536</v>
      </c>
      <c r="H81" s="207" t="s">
        <v>539</v>
      </c>
      <c r="I81" s="203" t="s">
        <v>540</v>
      </c>
      <c r="AR81" s="84"/>
    </row>
    <row r="82" spans="2:44" x14ac:dyDescent="0.3">
      <c r="B82" s="203" t="s">
        <v>98</v>
      </c>
      <c r="C82" s="203" t="s">
        <v>53</v>
      </c>
      <c r="D82" s="203" t="s">
        <v>55</v>
      </c>
      <c r="E82" s="203" t="str">
        <f t="shared" si="1"/>
        <v>COVID PPE coreGownsGown, Surgical sterile, single-use, disposable, standard perfusion</v>
      </c>
      <c r="G82" s="207" t="s">
        <v>541</v>
      </c>
      <c r="H82" s="207" t="s">
        <v>542</v>
      </c>
      <c r="I82" s="203" t="s">
        <v>543</v>
      </c>
    </row>
    <row r="83" spans="2:44" x14ac:dyDescent="0.3">
      <c r="B83" s="203" t="s">
        <v>98</v>
      </c>
      <c r="C83" s="203" t="s">
        <v>59</v>
      </c>
      <c r="D83" s="203" t="s">
        <v>60</v>
      </c>
      <c r="E83" s="203" t="str">
        <f t="shared" si="1"/>
        <v>COVID PPE coreMasksMask, Medical, Type I, single-use, disposable 50</v>
      </c>
      <c r="G83" s="207" t="s">
        <v>544</v>
      </c>
      <c r="H83" s="207" t="s">
        <v>545</v>
      </c>
      <c r="I83" s="203" t="s">
        <v>546</v>
      </c>
    </row>
    <row r="84" spans="2:44" x14ac:dyDescent="0.3">
      <c r="B84" s="203" t="s">
        <v>98</v>
      </c>
      <c r="C84" s="203" t="s">
        <v>59</v>
      </c>
      <c r="D84" s="203" t="s">
        <v>61</v>
      </c>
      <c r="E84" s="203" t="str">
        <f t="shared" si="1"/>
        <v>COVID PPE coreMasksMask, Surgical, Type II (non-fluid resistant), single-use, disposable 50</v>
      </c>
      <c r="G84" s="207" t="s">
        <v>544</v>
      </c>
      <c r="H84" s="207" t="s">
        <v>547</v>
      </c>
      <c r="I84" s="203" t="s">
        <v>548</v>
      </c>
    </row>
    <row r="85" spans="2:44" x14ac:dyDescent="0.3">
      <c r="B85" s="203" t="s">
        <v>98</v>
      </c>
      <c r="C85" s="203" t="s">
        <v>59</v>
      </c>
      <c r="D85" s="203" t="s">
        <v>62</v>
      </c>
      <c r="E85" s="203" t="str">
        <f t="shared" si="1"/>
        <v>COVID PPE coreMasksMask, Surgical, Type IIR (fluid resistant), single-use, disposable 50</v>
      </c>
      <c r="G85" s="207" t="s">
        <v>544</v>
      </c>
      <c r="H85" s="207" t="s">
        <v>549</v>
      </c>
      <c r="I85" s="203" t="s">
        <v>550</v>
      </c>
    </row>
    <row r="86" spans="2:44" x14ac:dyDescent="0.3">
      <c r="B86" s="203" t="s">
        <v>98</v>
      </c>
      <c r="C86" s="203" t="s">
        <v>65</v>
      </c>
      <c r="D86" s="203" t="s">
        <v>66</v>
      </c>
      <c r="E86" s="203" t="str">
        <f t="shared" si="1"/>
        <v>COVID PPE coreRespiratorAirflow (fit-test) test set</v>
      </c>
      <c r="G86" s="207" t="s">
        <v>544</v>
      </c>
      <c r="H86" s="207" t="s">
        <v>551</v>
      </c>
      <c r="I86" s="203" t="s">
        <v>552</v>
      </c>
    </row>
    <row r="87" spans="2:44" x14ac:dyDescent="0.3">
      <c r="B87" s="203" t="s">
        <v>98</v>
      </c>
      <c r="C87" s="203" t="s">
        <v>65</v>
      </c>
      <c r="D87" s="203" t="s">
        <v>67</v>
      </c>
      <c r="E87" s="203" t="str">
        <f t="shared" si="1"/>
        <v>COVID PPE coreRespiratorRefill for airflow test set</v>
      </c>
      <c r="G87" s="207" t="s">
        <v>544</v>
      </c>
      <c r="H87" s="207" t="s">
        <v>553</v>
      </c>
      <c r="I87" s="203" t="s">
        <v>550</v>
      </c>
    </row>
    <row r="88" spans="2:44" x14ac:dyDescent="0.3">
      <c r="B88" s="203" t="s">
        <v>98</v>
      </c>
      <c r="C88" s="203" t="s">
        <v>65</v>
      </c>
      <c r="D88" s="203" t="s">
        <v>68</v>
      </c>
      <c r="E88" s="203" t="str">
        <f t="shared" si="1"/>
        <v>COVID PPE coreRespiratorRespirator, High-filt, FPP2/N95, non-sterile each</v>
      </c>
      <c r="G88" s="207" t="s">
        <v>544</v>
      </c>
      <c r="H88" s="207" t="s">
        <v>554</v>
      </c>
      <c r="I88" s="203" t="s">
        <v>555</v>
      </c>
    </row>
    <row r="89" spans="2:44" x14ac:dyDescent="0.3">
      <c r="B89" s="203" t="s">
        <v>98</v>
      </c>
      <c r="C89" s="203" t="s">
        <v>65</v>
      </c>
      <c r="D89" s="203" t="s">
        <v>70</v>
      </c>
      <c r="E89" s="203" t="str">
        <f t="shared" si="1"/>
        <v>COVID PPE coreRespiratorRespirator, High-filt, FPP3, non-sterile each</v>
      </c>
      <c r="G89" s="207" t="s">
        <v>544</v>
      </c>
      <c r="H89" s="207" t="s">
        <v>556</v>
      </c>
      <c r="I89" s="203" t="s">
        <v>550</v>
      </c>
    </row>
    <row r="90" spans="2:44" x14ac:dyDescent="0.3">
      <c r="B90" s="203" t="s">
        <v>98</v>
      </c>
      <c r="C90" s="203" t="s">
        <v>65</v>
      </c>
      <c r="D90" s="203" t="s">
        <v>71</v>
      </c>
      <c r="E90" s="203" t="str">
        <f t="shared" si="1"/>
        <v>COVID PPE coreRespiratorSurgical Respirator, High-filt, FPP2/N95, sterile each</v>
      </c>
      <c r="G90" s="207" t="s">
        <v>544</v>
      </c>
      <c r="H90" s="207" t="s">
        <v>557</v>
      </c>
      <c r="I90" s="203" t="s">
        <v>558</v>
      </c>
    </row>
    <row r="91" spans="2:44" x14ac:dyDescent="0.3">
      <c r="B91" s="203" t="s">
        <v>101</v>
      </c>
      <c r="C91" s="203" t="s">
        <v>4</v>
      </c>
      <c r="D91" s="203" t="s">
        <v>6</v>
      </c>
      <c r="E91" s="203" t="str">
        <f t="shared" si="1"/>
        <v>COVID PPE otherApronApron Single-use, disposable 100</v>
      </c>
      <c r="G91" s="207" t="s">
        <v>544</v>
      </c>
      <c r="H91" s="207" t="s">
        <v>559</v>
      </c>
      <c r="I91" s="203" t="s">
        <v>560</v>
      </c>
    </row>
    <row r="92" spans="2:44" x14ac:dyDescent="0.3">
      <c r="B92" s="203" t="s">
        <v>101</v>
      </c>
      <c r="C92" s="203" t="s">
        <v>15</v>
      </c>
      <c r="D92" s="203" t="s">
        <v>16</v>
      </c>
      <c r="E92" s="203" t="str">
        <f t="shared" si="1"/>
        <v>COVID PPE otherBootcoverBootcover, anti-skid, elasticated, pair</v>
      </c>
      <c r="G92" s="207" t="s">
        <v>544</v>
      </c>
      <c r="H92" s="207" t="s">
        <v>561</v>
      </c>
      <c r="I92" s="203" t="s">
        <v>562</v>
      </c>
    </row>
    <row r="93" spans="2:44" x14ac:dyDescent="0.3">
      <c r="B93" s="203" t="s">
        <v>101</v>
      </c>
      <c r="C93" s="203" t="s">
        <v>17</v>
      </c>
      <c r="D93" s="203" t="s">
        <v>18</v>
      </c>
      <c r="E93" s="203" t="str">
        <f t="shared" si="1"/>
        <v>COVID PPE otherBootsBoots, rubber/PVC, reusable, pair</v>
      </c>
      <c r="G93" s="207" t="s">
        <v>563</v>
      </c>
      <c r="H93" s="207" t="s">
        <v>564</v>
      </c>
      <c r="I93" s="203" t="s">
        <v>565</v>
      </c>
    </row>
    <row r="94" spans="2:44" x14ac:dyDescent="0.3">
      <c r="B94" s="203" t="s">
        <v>101</v>
      </c>
      <c r="C94" s="203" t="s">
        <v>19</v>
      </c>
      <c r="D94" s="203" t="s">
        <v>20</v>
      </c>
      <c r="E94" s="203" t="str">
        <f t="shared" si="1"/>
        <v>COVID PPE otherCoverallCoverall, Protection, CatIII, Type 6b</v>
      </c>
      <c r="G94" s="207" t="s">
        <v>563</v>
      </c>
      <c r="H94" s="207" t="s">
        <v>566</v>
      </c>
      <c r="I94" s="203" t="s">
        <v>567</v>
      </c>
    </row>
    <row r="95" spans="2:44" x14ac:dyDescent="0.3">
      <c r="B95" s="203" t="s">
        <v>101</v>
      </c>
      <c r="C95" s="203" t="s">
        <v>111</v>
      </c>
      <c r="D95" s="203" t="s">
        <v>56</v>
      </c>
      <c r="E95" s="203" t="str">
        <f t="shared" si="1"/>
        <v>COVID PPE otherHeavy duty apronApron, protection, plastic, reusable</v>
      </c>
      <c r="G95" s="207" t="s">
        <v>563</v>
      </c>
      <c r="H95" s="207" t="s">
        <v>568</v>
      </c>
      <c r="I95" s="203" t="s">
        <v>569</v>
      </c>
    </row>
    <row r="96" spans="2:44" x14ac:dyDescent="0.3">
      <c r="B96" s="203" t="s">
        <v>101</v>
      </c>
      <c r="C96" s="203" t="s">
        <v>112</v>
      </c>
      <c r="D96" s="203" t="s">
        <v>57</v>
      </c>
      <c r="E96" s="203" t="str">
        <f t="shared" si="1"/>
        <v>COVID PPE otherHeavy duty glovesGloves, Heavy-duty, rubber/nitrile, pair</v>
      </c>
      <c r="G96" s="207" t="s">
        <v>563</v>
      </c>
      <c r="H96" s="207" t="s">
        <v>570</v>
      </c>
      <c r="I96" s="203" t="s">
        <v>567</v>
      </c>
    </row>
    <row r="97" spans="2:13" x14ac:dyDescent="0.3">
      <c r="B97" s="203" t="s">
        <v>101</v>
      </c>
      <c r="C97" s="203" t="s">
        <v>64</v>
      </c>
      <c r="D97" s="203" t="s">
        <v>43</v>
      </c>
      <c r="E97" s="203" t="str">
        <f t="shared" si="1"/>
        <v>COVID PPE otherOther COVID consumablesOther - Enter details in Comments</v>
      </c>
      <c r="G97" s="207" t="s">
        <v>563</v>
      </c>
      <c r="H97" s="207" t="s">
        <v>571</v>
      </c>
      <c r="I97" s="203" t="s">
        <v>572</v>
      </c>
    </row>
    <row r="98" spans="2:13" x14ac:dyDescent="0.3">
      <c r="B98" s="203" t="s">
        <v>101</v>
      </c>
      <c r="C98" s="203" t="s">
        <v>74</v>
      </c>
      <c r="D98" s="203" t="s">
        <v>75</v>
      </c>
      <c r="E98" s="203" t="str">
        <f t="shared" si="1"/>
        <v>COVID PPE otherSurgical capCap, surgical, bouffant, non-woven, box 100</v>
      </c>
      <c r="G98" s="207" t="s">
        <v>824</v>
      </c>
      <c r="H98" s="207" t="s">
        <v>573</v>
      </c>
      <c r="I98" s="203" t="s">
        <v>396</v>
      </c>
    </row>
    <row r="99" spans="2:13" ht="14.5" x14ac:dyDescent="0.35">
      <c r="B99" s="203" t="s">
        <v>102</v>
      </c>
      <c r="C99" s="203" t="s">
        <v>109</v>
      </c>
      <c r="D99" s="203" t="s">
        <v>72</v>
      </c>
      <c r="E99" s="203" t="str">
        <f t="shared" si="1"/>
        <v>COVID Tests or Antibody Rapid Diagnostic Test Ab RDTSARS CoV 2 Ab Rapid Test kitSARS-CoV-2 - Generic Rapid Antibody Diagnostic Test Kit - 1 test</v>
      </c>
      <c r="G99" s="207" t="s">
        <v>574</v>
      </c>
      <c r="H99" s="207" t="s">
        <v>575</v>
      </c>
      <c r="I99" s="203" t="s">
        <v>576</v>
      </c>
      <c r="M99"/>
    </row>
    <row r="100" spans="2:13" ht="14.5" x14ac:dyDescent="0.35">
      <c r="B100" s="203" t="s">
        <v>103</v>
      </c>
      <c r="C100" s="203" t="s">
        <v>110</v>
      </c>
      <c r="D100" s="203" t="s">
        <v>73</v>
      </c>
      <c r="E100" s="203" t="str">
        <f t="shared" si="1"/>
        <v>COVID Tests or Antigen Rapid Diagnostic Test Ag RDTSARS CoV 2 Ag Rapid Test kitSARS-CoV-2 - Generic Rapid Antigen Diagnostic Test Kit - 1 test</v>
      </c>
      <c r="G100" s="207" t="s">
        <v>577</v>
      </c>
      <c r="H100" s="207" t="s">
        <v>578</v>
      </c>
      <c r="I100" s="203" t="s">
        <v>579</v>
      </c>
      <c r="M100"/>
    </row>
    <row r="101" spans="2:13" x14ac:dyDescent="0.3">
      <c r="B101" s="203" t="s">
        <v>232</v>
      </c>
      <c r="C101" s="203" t="s">
        <v>233</v>
      </c>
      <c r="D101" s="203" t="s">
        <v>180</v>
      </c>
      <c r="E101" s="203" t="str">
        <f t="shared" si="1"/>
        <v>GeneXpert Equipment for C19RMGeneXpert EquipmentGeneXpert 1-module Edge with tablet, barcode reader and auxiliary batteries</v>
      </c>
      <c r="G101" s="207" t="s">
        <v>577</v>
      </c>
      <c r="H101" s="207" t="s">
        <v>580</v>
      </c>
      <c r="I101" s="203" t="s">
        <v>581</v>
      </c>
    </row>
    <row r="102" spans="2:13" x14ac:dyDescent="0.3">
      <c r="B102" s="203" t="s">
        <v>232</v>
      </c>
      <c r="C102" s="203" t="s">
        <v>233</v>
      </c>
      <c r="D102" s="203" t="s">
        <v>181</v>
      </c>
      <c r="E102" s="203" t="str">
        <f t="shared" si="1"/>
        <v>GeneXpert Equipment for C19RMGeneXpert EquipmentGeneXpert IV-2 modules with desktop computer and barcode reader</v>
      </c>
      <c r="G102" s="207" t="s">
        <v>577</v>
      </c>
      <c r="H102" s="207" t="s">
        <v>582</v>
      </c>
      <c r="I102" s="203" t="s">
        <v>583</v>
      </c>
    </row>
    <row r="103" spans="2:13" x14ac:dyDescent="0.3">
      <c r="B103" s="203" t="s">
        <v>232</v>
      </c>
      <c r="C103" s="203" t="s">
        <v>233</v>
      </c>
      <c r="D103" s="203" t="s">
        <v>182</v>
      </c>
      <c r="E103" s="203" t="str">
        <f t="shared" si="1"/>
        <v>GeneXpert Equipment for C19RMGeneXpert EquipmentGeneXpert IV-2 modules with laptop computer and barcode reader</v>
      </c>
      <c r="G103" s="207" t="s">
        <v>577</v>
      </c>
      <c r="H103" s="207" t="s">
        <v>584</v>
      </c>
      <c r="I103" s="203" t="s">
        <v>581</v>
      </c>
    </row>
    <row r="104" spans="2:13" x14ac:dyDescent="0.3">
      <c r="B104" s="203" t="s">
        <v>232</v>
      </c>
      <c r="C104" s="203" t="s">
        <v>233</v>
      </c>
      <c r="D104" s="203" t="s">
        <v>183</v>
      </c>
      <c r="E104" s="203" t="str">
        <f t="shared" si="1"/>
        <v>GeneXpert Equipment for C19RMGeneXpert EquipmentGeneXpert IV-4 modules with desktop computer and barcode reader</v>
      </c>
      <c r="G104" s="207" t="s">
        <v>577</v>
      </c>
      <c r="H104" s="207" t="s">
        <v>585</v>
      </c>
      <c r="I104" s="203" t="s">
        <v>583</v>
      </c>
    </row>
    <row r="105" spans="2:13" x14ac:dyDescent="0.3">
      <c r="B105" s="203" t="s">
        <v>232</v>
      </c>
      <c r="C105" s="203" t="s">
        <v>233</v>
      </c>
      <c r="D105" s="203" t="s">
        <v>184</v>
      </c>
      <c r="E105" s="203" t="str">
        <f t="shared" si="1"/>
        <v>GeneXpert Equipment for C19RMGeneXpert EquipmentGeneXpert IV-4 modules with laptop computer and barcode reader</v>
      </c>
      <c r="G105" s="207" t="s">
        <v>577</v>
      </c>
      <c r="H105" s="207" t="s">
        <v>586</v>
      </c>
      <c r="I105" s="203" t="s">
        <v>581</v>
      </c>
    </row>
    <row r="106" spans="2:13" x14ac:dyDescent="0.3">
      <c r="B106" s="203" t="s">
        <v>232</v>
      </c>
      <c r="C106" s="203" t="s">
        <v>233</v>
      </c>
      <c r="D106" s="203" t="s">
        <v>185</v>
      </c>
      <c r="E106" s="203" t="str">
        <f t="shared" si="1"/>
        <v>GeneXpert Equipment for C19RMGeneXpert EquipmentGeneXpert XVI-16 modules with desktop computer and barcode reader</v>
      </c>
      <c r="G106" s="207" t="s">
        <v>587</v>
      </c>
      <c r="H106" s="207" t="s">
        <v>588</v>
      </c>
      <c r="I106" s="203" t="s">
        <v>396</v>
      </c>
    </row>
    <row r="107" spans="2:13" x14ac:dyDescent="0.3">
      <c r="B107" s="203" t="s">
        <v>232</v>
      </c>
      <c r="C107" s="203" t="s">
        <v>233</v>
      </c>
      <c r="D107" s="203" t="s">
        <v>186</v>
      </c>
      <c r="E107" s="203" t="str">
        <f t="shared" si="1"/>
        <v>GeneXpert Equipment for C19RMGeneXpert EquipmentGeneXpert XVI-16 modules with laptop computer and barcode reader</v>
      </c>
      <c r="G107" s="207" t="s">
        <v>825</v>
      </c>
      <c r="H107" s="207" t="s">
        <v>589</v>
      </c>
      <c r="I107" s="203" t="s">
        <v>590</v>
      </c>
    </row>
    <row r="108" spans="2:13" x14ac:dyDescent="0.3">
      <c r="B108" s="203" t="s">
        <v>232</v>
      </c>
      <c r="C108" s="203" t="s">
        <v>233</v>
      </c>
      <c r="D108" s="203" t="s">
        <v>13</v>
      </c>
      <c r="E108" s="203" t="str">
        <f t="shared" si="1"/>
        <v>GeneXpert Equipment for C19RMGeneXpert EquipmentSpare parts and accessories</v>
      </c>
      <c r="G108" s="207" t="s">
        <v>591</v>
      </c>
      <c r="H108" s="207" t="s">
        <v>592</v>
      </c>
      <c r="I108" s="203" t="s">
        <v>593</v>
      </c>
    </row>
    <row r="109" spans="2:13" x14ac:dyDescent="0.3">
      <c r="B109" s="203" t="s">
        <v>232</v>
      </c>
      <c r="C109" s="203" t="s">
        <v>233</v>
      </c>
      <c r="D109" s="203" t="s">
        <v>14</v>
      </c>
      <c r="E109" s="203" t="str">
        <f t="shared" si="1"/>
        <v>GeneXpert Equipment for C19RMGeneXpert EquipmentWarranty, maintenance and service</v>
      </c>
      <c r="G109" s="207" t="s">
        <v>594</v>
      </c>
      <c r="H109" s="207" t="s">
        <v>595</v>
      </c>
      <c r="I109" s="203" t="s">
        <v>596</v>
      </c>
    </row>
    <row r="110" spans="2:13" ht="14.5" x14ac:dyDescent="0.35">
      <c r="B110" s="204" t="s">
        <v>1070</v>
      </c>
      <c r="C110" s="205" t="s">
        <v>1071</v>
      </c>
      <c r="D110" s="205" t="s">
        <v>1072</v>
      </c>
      <c r="E110" s="203" t="str">
        <f t="shared" si="1"/>
        <v>Genomic surveillance or sequencingReagents for sequencingEnter details in Comments</v>
      </c>
      <c r="G110" s="207" t="s">
        <v>594</v>
      </c>
      <c r="H110" s="207" t="s">
        <v>597</v>
      </c>
      <c r="I110" s="203" t="s">
        <v>420</v>
      </c>
    </row>
    <row r="111" spans="2:13" ht="14.5" x14ac:dyDescent="0.35">
      <c r="B111" s="204" t="s">
        <v>1070</v>
      </c>
      <c r="C111" s="205" t="s">
        <v>1073</v>
      </c>
      <c r="D111" s="205" t="s">
        <v>230</v>
      </c>
      <c r="E111" s="203" t="str">
        <f t="shared" si="1"/>
        <v>Genomic surveillance or sequencingSample CollectionContainer, sharps, leak-resistant, with lid</v>
      </c>
      <c r="G111" s="207" t="s">
        <v>594</v>
      </c>
      <c r="H111" s="207" t="s">
        <v>598</v>
      </c>
      <c r="I111" s="203" t="s">
        <v>596</v>
      </c>
    </row>
    <row r="112" spans="2:13" ht="14.5" x14ac:dyDescent="0.35">
      <c r="B112" s="204" t="s">
        <v>1070</v>
      </c>
      <c r="C112" s="205" t="s">
        <v>1073</v>
      </c>
      <c r="D112" s="205" t="s">
        <v>1074</v>
      </c>
      <c r="E112" s="203" t="str">
        <f t="shared" si="1"/>
        <v>Genomic surveillance or sequencingSample CollectionNeedles and Syringes</v>
      </c>
      <c r="G112" s="207" t="s">
        <v>594</v>
      </c>
      <c r="H112" s="207" t="s">
        <v>599</v>
      </c>
      <c r="I112" s="203" t="s">
        <v>420</v>
      </c>
      <c r="M112"/>
    </row>
    <row r="113" spans="2:13" ht="14.5" x14ac:dyDescent="0.35">
      <c r="B113" s="204" t="s">
        <v>1070</v>
      </c>
      <c r="C113" s="205" t="s">
        <v>1073</v>
      </c>
      <c r="D113" s="205" t="s">
        <v>30</v>
      </c>
      <c r="E113" s="203" t="str">
        <f t="shared" si="1"/>
        <v>Genomic surveillance or sequencingSample CollectionSample collection kit: swab and viral transport medium</v>
      </c>
      <c r="G113" s="207" t="s">
        <v>600</v>
      </c>
      <c r="H113" s="207" t="s">
        <v>601</v>
      </c>
      <c r="I113" s="203" t="s">
        <v>602</v>
      </c>
      <c r="M113"/>
    </row>
    <row r="114" spans="2:13" ht="14.5" x14ac:dyDescent="0.35">
      <c r="B114" s="204" t="s">
        <v>1070</v>
      </c>
      <c r="C114" s="205" t="s">
        <v>1073</v>
      </c>
      <c r="D114" s="205" t="s">
        <v>1075</v>
      </c>
      <c r="E114" s="203" t="str">
        <f t="shared" si="1"/>
        <v>Genomic surveillance or sequencingSample CollectionTriple packaging boxes for transport</v>
      </c>
      <c r="G114" s="207" t="s">
        <v>600</v>
      </c>
      <c r="H114" s="207" t="s">
        <v>603</v>
      </c>
      <c r="I114" s="203" t="s">
        <v>604</v>
      </c>
      <c r="K114"/>
      <c r="L114"/>
      <c r="M114"/>
    </row>
    <row r="115" spans="2:13" ht="14.5" x14ac:dyDescent="0.35">
      <c r="B115" s="204" t="s">
        <v>1070</v>
      </c>
      <c r="C115" s="205" t="s">
        <v>1076</v>
      </c>
      <c r="D115" s="205" t="s">
        <v>9</v>
      </c>
      <c r="E115" s="203" t="str">
        <f t="shared" si="1"/>
        <v>Genomic surveillance or sequencingSequencing analyzersEquipment</v>
      </c>
      <c r="G115" s="207" t="s">
        <v>600</v>
      </c>
      <c r="H115" s="207" t="s">
        <v>605</v>
      </c>
      <c r="I115" s="203" t="s">
        <v>602</v>
      </c>
      <c r="K115"/>
      <c r="L115"/>
      <c r="M115"/>
    </row>
    <row r="116" spans="2:13" ht="14.5" x14ac:dyDescent="0.35">
      <c r="B116" s="204" t="s">
        <v>1070</v>
      </c>
      <c r="C116" s="205" t="s">
        <v>1076</v>
      </c>
      <c r="D116" s="205" t="s">
        <v>13</v>
      </c>
      <c r="E116" s="203" t="str">
        <f t="shared" si="1"/>
        <v>Genomic surveillance or sequencingSequencing analyzersSpare parts and accessories</v>
      </c>
      <c r="G116" s="207" t="s">
        <v>600</v>
      </c>
      <c r="H116" s="207" t="s">
        <v>606</v>
      </c>
      <c r="I116" s="203" t="s">
        <v>607</v>
      </c>
      <c r="K116"/>
      <c r="L116"/>
      <c r="M116"/>
    </row>
    <row r="117" spans="2:13" ht="14.5" x14ac:dyDescent="0.35">
      <c r="B117" s="204" t="s">
        <v>1070</v>
      </c>
      <c r="C117" s="205" t="s">
        <v>1076</v>
      </c>
      <c r="D117" s="205" t="s">
        <v>14</v>
      </c>
      <c r="E117" s="203" t="str">
        <f t="shared" si="1"/>
        <v>Genomic surveillance or sequencingSequencing analyzersWarranty, maintenance and service</v>
      </c>
      <c r="G117" s="207" t="s">
        <v>600</v>
      </c>
      <c r="H117" s="207" t="s">
        <v>608</v>
      </c>
      <c r="I117" s="203" t="s">
        <v>466</v>
      </c>
    </row>
    <row r="118" spans="2:13" x14ac:dyDescent="0.3">
      <c r="B118" s="203" t="s">
        <v>187</v>
      </c>
      <c r="C118" s="203" t="s">
        <v>188</v>
      </c>
      <c r="D118" s="203" t="s">
        <v>9</v>
      </c>
      <c r="E118" s="203" t="str">
        <f t="shared" si="1"/>
        <v>Laboratory EquipmentAutoclave for laboratoryEquipment</v>
      </c>
      <c r="G118" s="207" t="s">
        <v>609</v>
      </c>
      <c r="H118" s="207" t="s">
        <v>610</v>
      </c>
      <c r="I118" s="203" t="s">
        <v>611</v>
      </c>
    </row>
    <row r="119" spans="2:13" x14ac:dyDescent="0.3">
      <c r="B119" s="203" t="s">
        <v>187</v>
      </c>
      <c r="C119" s="203" t="s">
        <v>188</v>
      </c>
      <c r="D119" s="203" t="s">
        <v>13</v>
      </c>
      <c r="E119" s="203" t="str">
        <f t="shared" si="1"/>
        <v>Laboratory EquipmentAutoclave for laboratorySpare parts and accessories</v>
      </c>
      <c r="G119" s="207" t="s">
        <v>609</v>
      </c>
      <c r="H119" s="207" t="s">
        <v>612</v>
      </c>
      <c r="I119" s="203" t="s">
        <v>613</v>
      </c>
    </row>
    <row r="120" spans="2:13" x14ac:dyDescent="0.3">
      <c r="B120" s="203" t="s">
        <v>187</v>
      </c>
      <c r="C120" s="203" t="s">
        <v>188</v>
      </c>
      <c r="D120" s="203" t="s">
        <v>14</v>
      </c>
      <c r="E120" s="203" t="str">
        <f t="shared" si="1"/>
        <v>Laboratory EquipmentAutoclave for laboratoryWarranty, maintenance and service</v>
      </c>
      <c r="G120" s="207" t="s">
        <v>609</v>
      </c>
      <c r="H120" s="207" t="s">
        <v>614</v>
      </c>
      <c r="I120" s="203" t="s">
        <v>611</v>
      </c>
    </row>
    <row r="121" spans="2:13" x14ac:dyDescent="0.3">
      <c r="B121" s="203" t="s">
        <v>187</v>
      </c>
      <c r="C121" s="203" t="s">
        <v>189</v>
      </c>
      <c r="D121" s="203" t="s">
        <v>9</v>
      </c>
      <c r="E121" s="203" t="str">
        <f t="shared" si="1"/>
        <v>Laboratory EquipmentBiological Safety Cabinet BSL IIEquipment</v>
      </c>
      <c r="G121" s="207" t="s">
        <v>609</v>
      </c>
      <c r="H121" s="207" t="s">
        <v>615</v>
      </c>
      <c r="I121" s="203" t="s">
        <v>613</v>
      </c>
    </row>
    <row r="122" spans="2:13" x14ac:dyDescent="0.3">
      <c r="B122" s="203" t="s">
        <v>187</v>
      </c>
      <c r="C122" s="203" t="s">
        <v>189</v>
      </c>
      <c r="D122" s="203" t="s">
        <v>13</v>
      </c>
      <c r="E122" s="203" t="str">
        <f t="shared" si="1"/>
        <v>Laboratory EquipmentBiological Safety Cabinet BSL IISpare parts and accessories</v>
      </c>
      <c r="G122" s="207" t="s">
        <v>616</v>
      </c>
      <c r="H122" s="207" t="s">
        <v>617</v>
      </c>
      <c r="I122" s="203" t="s">
        <v>618</v>
      </c>
    </row>
    <row r="123" spans="2:13" x14ac:dyDescent="0.3">
      <c r="B123" s="203" t="s">
        <v>187</v>
      </c>
      <c r="C123" s="203" t="s">
        <v>189</v>
      </c>
      <c r="D123" s="203" t="s">
        <v>14</v>
      </c>
      <c r="E123" s="203" t="str">
        <f t="shared" si="1"/>
        <v>Laboratory EquipmentBiological Safety Cabinet BSL IIWarranty, maintenance and service</v>
      </c>
      <c r="G123" s="207" t="s">
        <v>616</v>
      </c>
      <c r="H123" s="207" t="s">
        <v>619</v>
      </c>
      <c r="I123" s="203" t="s">
        <v>620</v>
      </c>
    </row>
    <row r="124" spans="2:13" x14ac:dyDescent="0.3">
      <c r="B124" s="203" t="s">
        <v>187</v>
      </c>
      <c r="C124" s="203" t="s">
        <v>190</v>
      </c>
      <c r="D124" s="203" t="s">
        <v>9</v>
      </c>
      <c r="E124" s="203" t="str">
        <f t="shared" si="1"/>
        <v>Laboratory EquipmentCentrifugesEquipment</v>
      </c>
      <c r="G124" s="207" t="s">
        <v>616</v>
      </c>
      <c r="H124" s="207" t="s">
        <v>621</v>
      </c>
      <c r="I124" s="203" t="s">
        <v>620</v>
      </c>
    </row>
    <row r="125" spans="2:13" x14ac:dyDescent="0.3">
      <c r="B125" s="203" t="s">
        <v>187</v>
      </c>
      <c r="C125" s="203" t="s">
        <v>190</v>
      </c>
      <c r="D125" s="203" t="s">
        <v>13</v>
      </c>
      <c r="E125" s="203" t="str">
        <f t="shared" si="1"/>
        <v>Laboratory EquipmentCentrifugesSpare parts and accessories</v>
      </c>
      <c r="G125" s="207" t="s">
        <v>622</v>
      </c>
      <c r="H125" s="207" t="s">
        <v>623</v>
      </c>
      <c r="I125" s="203" t="s">
        <v>624</v>
      </c>
    </row>
    <row r="126" spans="2:13" x14ac:dyDescent="0.3">
      <c r="B126" s="203" t="s">
        <v>187</v>
      </c>
      <c r="C126" s="203" t="s">
        <v>190</v>
      </c>
      <c r="D126" s="203" t="s">
        <v>14</v>
      </c>
      <c r="E126" s="203" t="str">
        <f t="shared" si="1"/>
        <v>Laboratory EquipmentCentrifugesWarranty, maintenance and service</v>
      </c>
      <c r="G126" s="207" t="s">
        <v>625</v>
      </c>
      <c r="H126" s="207" t="s">
        <v>626</v>
      </c>
      <c r="I126" s="203" t="s">
        <v>627</v>
      </c>
    </row>
    <row r="127" spans="2:13" x14ac:dyDescent="0.3">
      <c r="B127" s="203" t="s">
        <v>187</v>
      </c>
      <c r="C127" s="203" t="s">
        <v>1056</v>
      </c>
      <c r="D127" s="203" t="s">
        <v>9</v>
      </c>
      <c r="E127" s="203" t="str">
        <f t="shared" si="1"/>
        <v>Laboratory EquipmentEquipment otherEquipment</v>
      </c>
      <c r="G127" s="207" t="s">
        <v>628</v>
      </c>
      <c r="H127" s="207" t="s">
        <v>629</v>
      </c>
      <c r="I127" s="203" t="s">
        <v>630</v>
      </c>
    </row>
    <row r="128" spans="2:13" x14ac:dyDescent="0.3">
      <c r="B128" s="203" t="s">
        <v>187</v>
      </c>
      <c r="C128" s="203" t="s">
        <v>1056</v>
      </c>
      <c r="D128" s="203" t="s">
        <v>13</v>
      </c>
      <c r="E128" s="203" t="str">
        <f t="shared" si="1"/>
        <v>Laboratory EquipmentEquipment otherSpare parts and accessories</v>
      </c>
      <c r="G128" s="207" t="s">
        <v>631</v>
      </c>
      <c r="H128" s="207" t="s">
        <v>632</v>
      </c>
      <c r="I128" s="203" t="s">
        <v>633</v>
      </c>
    </row>
    <row r="129" spans="2:9" x14ac:dyDescent="0.3">
      <c r="B129" s="203" t="s">
        <v>187</v>
      </c>
      <c r="C129" s="203" t="s">
        <v>1056</v>
      </c>
      <c r="D129" s="203" t="s">
        <v>14</v>
      </c>
      <c r="E129" s="203" t="str">
        <f t="shared" si="1"/>
        <v>Laboratory EquipmentEquipment otherWarranty, maintenance and service</v>
      </c>
      <c r="G129" s="207" t="s">
        <v>634</v>
      </c>
      <c r="H129" s="207" t="s">
        <v>635</v>
      </c>
      <c r="I129" s="203" t="s">
        <v>636</v>
      </c>
    </row>
    <row r="130" spans="2:9" x14ac:dyDescent="0.3">
      <c r="B130" s="203" t="s">
        <v>187</v>
      </c>
      <c r="C130" s="203" t="s">
        <v>191</v>
      </c>
      <c r="D130" s="203" t="s">
        <v>9</v>
      </c>
      <c r="E130" s="203" t="str">
        <f t="shared" si="1"/>
        <v>Laboratory EquipmentGlove boxEquipment</v>
      </c>
      <c r="G130" s="207" t="s">
        <v>634</v>
      </c>
      <c r="H130" s="207" t="s">
        <v>637</v>
      </c>
      <c r="I130" s="203" t="s">
        <v>638</v>
      </c>
    </row>
    <row r="131" spans="2:9" x14ac:dyDescent="0.3">
      <c r="B131" s="203" t="s">
        <v>187</v>
      </c>
      <c r="C131" s="203" t="s">
        <v>191</v>
      </c>
      <c r="D131" s="203" t="s">
        <v>13</v>
      </c>
      <c r="E131" s="203" t="str">
        <f t="shared" si="1"/>
        <v>Laboratory EquipmentGlove boxSpare parts and accessories</v>
      </c>
      <c r="G131" s="207" t="s">
        <v>634</v>
      </c>
      <c r="H131" s="207" t="s">
        <v>639</v>
      </c>
      <c r="I131" s="203" t="s">
        <v>640</v>
      </c>
    </row>
    <row r="132" spans="2:9" x14ac:dyDescent="0.3">
      <c r="B132" s="203" t="s">
        <v>187</v>
      </c>
      <c r="C132" s="203" t="s">
        <v>191</v>
      </c>
      <c r="D132" s="203" t="s">
        <v>14</v>
      </c>
      <c r="E132" s="203" t="str">
        <f t="shared" si="1"/>
        <v>Laboratory EquipmentGlove boxWarranty, maintenance and service</v>
      </c>
      <c r="G132" s="207" t="s">
        <v>634</v>
      </c>
      <c r="H132" s="207" t="s">
        <v>641</v>
      </c>
      <c r="I132" s="203" t="s">
        <v>640</v>
      </c>
    </row>
    <row r="133" spans="2:9" x14ac:dyDescent="0.3">
      <c r="B133" s="203" t="s">
        <v>187</v>
      </c>
      <c r="C133" s="203" t="s">
        <v>192</v>
      </c>
      <c r="D133" s="203" t="s">
        <v>9</v>
      </c>
      <c r="E133" s="203" t="str">
        <f t="shared" ref="E133:E196" si="2">CONCATENATE(B133,C133,D133)</f>
        <v>Laboratory EquipmentIncubatorEquipment</v>
      </c>
      <c r="G133" s="207" t="s">
        <v>634</v>
      </c>
      <c r="H133" s="207" t="s">
        <v>642</v>
      </c>
      <c r="I133" s="203" t="s">
        <v>459</v>
      </c>
    </row>
    <row r="134" spans="2:9" x14ac:dyDescent="0.3">
      <c r="B134" s="203" t="s">
        <v>187</v>
      </c>
      <c r="C134" s="203" t="s">
        <v>192</v>
      </c>
      <c r="D134" s="203" t="s">
        <v>13</v>
      </c>
      <c r="E134" s="203" t="str">
        <f t="shared" si="2"/>
        <v>Laboratory EquipmentIncubatorSpare parts and accessories</v>
      </c>
      <c r="G134" s="207" t="s">
        <v>634</v>
      </c>
      <c r="H134" s="207" t="s">
        <v>643</v>
      </c>
      <c r="I134" s="203" t="s">
        <v>640</v>
      </c>
    </row>
    <row r="135" spans="2:9" x14ac:dyDescent="0.3">
      <c r="B135" s="203" t="s">
        <v>187</v>
      </c>
      <c r="C135" s="203" t="s">
        <v>192</v>
      </c>
      <c r="D135" s="203" t="s">
        <v>14</v>
      </c>
      <c r="E135" s="203" t="str">
        <f t="shared" si="2"/>
        <v>Laboratory EquipmentIncubatorWarranty, maintenance and service</v>
      </c>
      <c r="G135" s="207" t="s">
        <v>644</v>
      </c>
      <c r="H135" s="207" t="s">
        <v>645</v>
      </c>
      <c r="I135" s="203" t="s">
        <v>412</v>
      </c>
    </row>
    <row r="136" spans="2:9" x14ac:dyDescent="0.3">
      <c r="B136" s="203" t="s">
        <v>187</v>
      </c>
      <c r="C136" s="203" t="s">
        <v>193</v>
      </c>
      <c r="D136" s="203" t="s">
        <v>9</v>
      </c>
      <c r="E136" s="203" t="str">
        <f t="shared" si="2"/>
        <v>Laboratory EquipmentLaboratory freezerEquipment</v>
      </c>
      <c r="G136" s="207" t="s">
        <v>644</v>
      </c>
      <c r="H136" s="207" t="s">
        <v>646</v>
      </c>
      <c r="I136" s="203" t="s">
        <v>647</v>
      </c>
    </row>
    <row r="137" spans="2:9" x14ac:dyDescent="0.3">
      <c r="B137" s="203" t="s">
        <v>187</v>
      </c>
      <c r="C137" s="203" t="s">
        <v>193</v>
      </c>
      <c r="D137" s="203" t="s">
        <v>13</v>
      </c>
      <c r="E137" s="203" t="str">
        <f t="shared" si="2"/>
        <v>Laboratory EquipmentLaboratory freezerSpare parts and accessories</v>
      </c>
      <c r="G137" s="207" t="s">
        <v>644</v>
      </c>
      <c r="H137" s="207" t="s">
        <v>648</v>
      </c>
      <c r="I137" s="203" t="s">
        <v>412</v>
      </c>
    </row>
    <row r="138" spans="2:9" x14ac:dyDescent="0.3">
      <c r="B138" s="203" t="s">
        <v>187</v>
      </c>
      <c r="C138" s="203" t="s">
        <v>193</v>
      </c>
      <c r="D138" s="203" t="s">
        <v>14</v>
      </c>
      <c r="E138" s="203" t="str">
        <f t="shared" si="2"/>
        <v>Laboratory EquipmentLaboratory freezerWarranty, maintenance and service</v>
      </c>
      <c r="G138" s="207" t="s">
        <v>644</v>
      </c>
      <c r="H138" s="207" t="s">
        <v>649</v>
      </c>
      <c r="I138" s="203" t="s">
        <v>647</v>
      </c>
    </row>
    <row r="139" spans="2:9" ht="14.5" x14ac:dyDescent="0.35">
      <c r="B139" s="203" t="s">
        <v>187</v>
      </c>
      <c r="C139" s="205" t="s">
        <v>1055</v>
      </c>
      <c r="D139" s="205" t="s">
        <v>9</v>
      </c>
      <c r="E139" s="203" t="str">
        <f t="shared" si="2"/>
        <v>Laboratory EquipmentLaboratory freezer ultra lowEquipment</v>
      </c>
      <c r="G139" s="207" t="s">
        <v>650</v>
      </c>
      <c r="H139" s="207" t="s">
        <v>651</v>
      </c>
      <c r="I139" s="203" t="s">
        <v>652</v>
      </c>
    </row>
    <row r="140" spans="2:9" ht="14.5" x14ac:dyDescent="0.35">
      <c r="B140" s="203" t="s">
        <v>187</v>
      </c>
      <c r="C140" s="205" t="s">
        <v>1055</v>
      </c>
      <c r="D140" s="205" t="s">
        <v>13</v>
      </c>
      <c r="E140" s="203" t="str">
        <f t="shared" si="2"/>
        <v>Laboratory EquipmentLaboratory freezer ultra lowSpare parts and accessories</v>
      </c>
      <c r="G140" s="207" t="s">
        <v>653</v>
      </c>
      <c r="H140" s="207" t="s">
        <v>654</v>
      </c>
      <c r="I140" s="203" t="s">
        <v>412</v>
      </c>
    </row>
    <row r="141" spans="2:9" ht="14.5" x14ac:dyDescent="0.35">
      <c r="B141" s="203" t="s">
        <v>187</v>
      </c>
      <c r="C141" s="205" t="s">
        <v>1055</v>
      </c>
      <c r="D141" s="205" t="s">
        <v>14</v>
      </c>
      <c r="E141" s="203" t="str">
        <f t="shared" si="2"/>
        <v>Laboratory EquipmentLaboratory freezer ultra lowWarranty, maintenance and service</v>
      </c>
      <c r="G141" s="207" t="s">
        <v>653</v>
      </c>
      <c r="H141" s="207" t="s">
        <v>655</v>
      </c>
      <c r="I141" s="203" t="s">
        <v>412</v>
      </c>
    </row>
    <row r="142" spans="2:9" x14ac:dyDescent="0.3">
      <c r="B142" s="203" t="s">
        <v>187</v>
      </c>
      <c r="C142" s="203" t="s">
        <v>194</v>
      </c>
      <c r="D142" s="203" t="s">
        <v>9</v>
      </c>
      <c r="E142" s="203" t="str">
        <f t="shared" si="2"/>
        <v>Laboratory EquipmentLaboratory refrigeratorEquipment</v>
      </c>
      <c r="G142" s="207" t="s">
        <v>653</v>
      </c>
      <c r="H142" s="207" t="s">
        <v>656</v>
      </c>
      <c r="I142" s="203" t="s">
        <v>412</v>
      </c>
    </row>
    <row r="143" spans="2:9" x14ac:dyDescent="0.3">
      <c r="B143" s="203" t="s">
        <v>187</v>
      </c>
      <c r="C143" s="203" t="s">
        <v>194</v>
      </c>
      <c r="D143" s="203" t="s">
        <v>13</v>
      </c>
      <c r="E143" s="203" t="str">
        <f t="shared" si="2"/>
        <v>Laboratory EquipmentLaboratory refrigeratorSpare parts and accessories</v>
      </c>
      <c r="G143" s="207" t="s">
        <v>657</v>
      </c>
      <c r="H143" s="207" t="s">
        <v>658</v>
      </c>
      <c r="I143" s="203" t="s">
        <v>659</v>
      </c>
    </row>
    <row r="144" spans="2:9" x14ac:dyDescent="0.3">
      <c r="B144" s="203" t="s">
        <v>187</v>
      </c>
      <c r="C144" s="203" t="s">
        <v>194</v>
      </c>
      <c r="D144" s="203" t="s">
        <v>14</v>
      </c>
      <c r="E144" s="203" t="str">
        <f t="shared" si="2"/>
        <v>Laboratory EquipmentLaboratory refrigeratorWarranty, maintenance and service</v>
      </c>
      <c r="G144" s="207" t="s">
        <v>657</v>
      </c>
      <c r="H144" s="207" t="s">
        <v>660</v>
      </c>
      <c r="I144" s="203" t="s">
        <v>661</v>
      </c>
    </row>
    <row r="145" spans="2:9" x14ac:dyDescent="0.3">
      <c r="B145" s="203" t="s">
        <v>187</v>
      </c>
      <c r="C145" s="203" t="s">
        <v>195</v>
      </c>
      <c r="D145" s="203" t="s">
        <v>9</v>
      </c>
      <c r="E145" s="203" t="str">
        <f t="shared" si="2"/>
        <v>Laboratory EquipmentMicrocentrifugeEquipment</v>
      </c>
      <c r="G145" s="207" t="s">
        <v>662</v>
      </c>
      <c r="H145" s="207" t="s">
        <v>663</v>
      </c>
      <c r="I145" s="203" t="s">
        <v>664</v>
      </c>
    </row>
    <row r="146" spans="2:9" x14ac:dyDescent="0.3">
      <c r="B146" s="203" t="s">
        <v>187</v>
      </c>
      <c r="C146" s="203" t="s">
        <v>195</v>
      </c>
      <c r="D146" s="203" t="s">
        <v>13</v>
      </c>
      <c r="E146" s="203" t="str">
        <f t="shared" si="2"/>
        <v>Laboratory EquipmentMicrocentrifugeSpare parts and accessories</v>
      </c>
      <c r="G146" s="207" t="s">
        <v>662</v>
      </c>
      <c r="H146" s="207" t="s">
        <v>665</v>
      </c>
      <c r="I146" s="203" t="s">
        <v>666</v>
      </c>
    </row>
    <row r="147" spans="2:9" x14ac:dyDescent="0.3">
      <c r="B147" s="203" t="s">
        <v>187</v>
      </c>
      <c r="C147" s="203" t="s">
        <v>195</v>
      </c>
      <c r="D147" s="203" t="s">
        <v>14</v>
      </c>
      <c r="E147" s="203" t="str">
        <f t="shared" si="2"/>
        <v>Laboratory EquipmentMicrocentrifugeWarranty, maintenance and service</v>
      </c>
      <c r="G147" s="207" t="s">
        <v>662</v>
      </c>
      <c r="H147" s="207" t="s">
        <v>667</v>
      </c>
      <c r="I147" s="203" t="s">
        <v>661</v>
      </c>
    </row>
    <row r="148" spans="2:9" x14ac:dyDescent="0.3">
      <c r="B148" s="203" t="s">
        <v>187</v>
      </c>
      <c r="C148" s="203" t="s">
        <v>196</v>
      </c>
      <c r="D148" s="203" t="s">
        <v>9</v>
      </c>
      <c r="E148" s="203" t="str">
        <f t="shared" si="2"/>
        <v>Laboratory EquipmentRefrigerated bench top centrifugeEquipment</v>
      </c>
      <c r="G148" s="207" t="s">
        <v>662</v>
      </c>
      <c r="H148" s="207" t="s">
        <v>668</v>
      </c>
      <c r="I148" s="203" t="s">
        <v>669</v>
      </c>
    </row>
    <row r="149" spans="2:9" x14ac:dyDescent="0.3">
      <c r="B149" s="203" t="s">
        <v>187</v>
      </c>
      <c r="C149" s="203" t="s">
        <v>196</v>
      </c>
      <c r="D149" s="203" t="s">
        <v>13</v>
      </c>
      <c r="E149" s="203" t="str">
        <f t="shared" si="2"/>
        <v>Laboratory EquipmentRefrigerated bench top centrifugeSpare parts and accessories</v>
      </c>
      <c r="G149" s="207" t="s">
        <v>662</v>
      </c>
      <c r="H149" s="207" t="s">
        <v>670</v>
      </c>
      <c r="I149" s="203" t="s">
        <v>666</v>
      </c>
    </row>
    <row r="150" spans="2:9" x14ac:dyDescent="0.3">
      <c r="B150" s="203" t="s">
        <v>187</v>
      </c>
      <c r="C150" s="203" t="s">
        <v>196</v>
      </c>
      <c r="D150" s="203" t="s">
        <v>14</v>
      </c>
      <c r="E150" s="203" t="str">
        <f t="shared" si="2"/>
        <v>Laboratory EquipmentRefrigerated bench top centrifugeWarranty, maintenance and service</v>
      </c>
      <c r="G150" s="207" t="s">
        <v>662</v>
      </c>
      <c r="H150" s="207" t="s">
        <v>671</v>
      </c>
      <c r="I150" s="203" t="s">
        <v>672</v>
      </c>
    </row>
    <row r="151" spans="2:9" x14ac:dyDescent="0.3">
      <c r="B151" s="203" t="s">
        <v>187</v>
      </c>
      <c r="C151" s="203" t="s">
        <v>197</v>
      </c>
      <c r="D151" s="203" t="s">
        <v>9</v>
      </c>
      <c r="E151" s="203" t="str">
        <f t="shared" si="2"/>
        <v>Laboratory EquipmentThermoblockEquipment</v>
      </c>
      <c r="G151" s="207" t="s">
        <v>662</v>
      </c>
      <c r="H151" s="207" t="s">
        <v>673</v>
      </c>
      <c r="I151" s="203" t="s">
        <v>674</v>
      </c>
    </row>
    <row r="152" spans="2:9" x14ac:dyDescent="0.3">
      <c r="B152" s="203" t="s">
        <v>187</v>
      </c>
      <c r="C152" s="203" t="s">
        <v>197</v>
      </c>
      <c r="D152" s="203" t="s">
        <v>13</v>
      </c>
      <c r="E152" s="203" t="str">
        <f t="shared" si="2"/>
        <v>Laboratory EquipmentThermoblockSpare parts and accessories</v>
      </c>
      <c r="G152" s="207" t="s">
        <v>662</v>
      </c>
      <c r="H152" s="207" t="s">
        <v>675</v>
      </c>
      <c r="I152" s="203" t="s">
        <v>676</v>
      </c>
    </row>
    <row r="153" spans="2:9" x14ac:dyDescent="0.3">
      <c r="B153" s="203" t="s">
        <v>187</v>
      </c>
      <c r="C153" s="203" t="s">
        <v>197</v>
      </c>
      <c r="D153" s="203" t="s">
        <v>14</v>
      </c>
      <c r="E153" s="203" t="str">
        <f t="shared" si="2"/>
        <v>Laboratory EquipmentThermoblockWarranty, maintenance and service</v>
      </c>
      <c r="G153" s="207" t="s">
        <v>677</v>
      </c>
      <c r="H153" s="207" t="s">
        <v>678</v>
      </c>
      <c r="I153" s="203" t="s">
        <v>396</v>
      </c>
    </row>
    <row r="154" spans="2:9" x14ac:dyDescent="0.3">
      <c r="B154" s="203" t="s">
        <v>187</v>
      </c>
      <c r="C154" s="203" t="s">
        <v>198</v>
      </c>
      <c r="D154" s="203" t="s">
        <v>9</v>
      </c>
      <c r="E154" s="203" t="str">
        <f t="shared" si="2"/>
        <v>Laboratory EquipmentVortexEquipment</v>
      </c>
      <c r="G154" s="207" t="s">
        <v>677</v>
      </c>
      <c r="H154" s="207" t="s">
        <v>679</v>
      </c>
      <c r="I154" s="203" t="s">
        <v>396</v>
      </c>
    </row>
    <row r="155" spans="2:9" x14ac:dyDescent="0.3">
      <c r="B155" s="203" t="s">
        <v>187</v>
      </c>
      <c r="C155" s="203" t="s">
        <v>198</v>
      </c>
      <c r="D155" s="203" t="s">
        <v>13</v>
      </c>
      <c r="E155" s="203" t="str">
        <f t="shared" si="2"/>
        <v>Laboratory EquipmentVortexSpare parts and accessories</v>
      </c>
      <c r="G155" s="207" t="s">
        <v>680</v>
      </c>
      <c r="H155" s="207" t="s">
        <v>681</v>
      </c>
      <c r="I155" s="203" t="s">
        <v>682</v>
      </c>
    </row>
    <row r="156" spans="2:9" x14ac:dyDescent="0.3">
      <c r="B156" s="203" t="s">
        <v>187</v>
      </c>
      <c r="C156" s="203" t="s">
        <v>198</v>
      </c>
      <c r="D156" s="203" t="s">
        <v>14</v>
      </c>
      <c r="E156" s="203" t="str">
        <f t="shared" si="2"/>
        <v>Laboratory EquipmentVortexWarranty, maintenance and service</v>
      </c>
      <c r="G156" s="207" t="s">
        <v>680</v>
      </c>
      <c r="H156" s="207" t="s">
        <v>683</v>
      </c>
      <c r="I156" s="203" t="s">
        <v>684</v>
      </c>
    </row>
    <row r="157" spans="2:9" x14ac:dyDescent="0.3">
      <c r="B157" s="206" t="s">
        <v>358</v>
      </c>
      <c r="C157" s="206" t="s">
        <v>293</v>
      </c>
      <c r="D157" s="206" t="s">
        <v>294</v>
      </c>
      <c r="E157" s="203" t="str">
        <f t="shared" si="2"/>
        <v>Medical Oxygen consumablesAirwayNasopharyngeal airway</v>
      </c>
      <c r="G157" s="207" t="s">
        <v>680</v>
      </c>
      <c r="H157" s="207" t="s">
        <v>685</v>
      </c>
      <c r="I157" s="203" t="s">
        <v>686</v>
      </c>
    </row>
    <row r="158" spans="2:9" x14ac:dyDescent="0.3">
      <c r="B158" s="206" t="s">
        <v>358</v>
      </c>
      <c r="C158" s="206" t="s">
        <v>293</v>
      </c>
      <c r="D158" s="206" t="s">
        <v>295</v>
      </c>
      <c r="E158" s="203" t="str">
        <f t="shared" si="2"/>
        <v>Medical Oxygen consumablesAirwayOropharyngeal airway,Guedel, sterile,single-use</v>
      </c>
      <c r="G158" s="207" t="s">
        <v>680</v>
      </c>
      <c r="H158" s="207" t="s">
        <v>687</v>
      </c>
      <c r="I158" s="203" t="s">
        <v>688</v>
      </c>
    </row>
    <row r="159" spans="2:9" x14ac:dyDescent="0.3">
      <c r="B159" s="206" t="s">
        <v>358</v>
      </c>
      <c r="C159" s="206" t="s">
        <v>296</v>
      </c>
      <c r="D159" s="206" t="s">
        <v>297</v>
      </c>
      <c r="E159" s="203" t="str">
        <f t="shared" si="2"/>
        <v>Medical Oxygen consumablesCO2 detectorColorimetric end tidal CO2 detector</v>
      </c>
      <c r="G159" s="207" t="s">
        <v>680</v>
      </c>
      <c r="H159" s="207" t="s">
        <v>689</v>
      </c>
      <c r="I159" s="203" t="s">
        <v>690</v>
      </c>
    </row>
    <row r="160" spans="2:9" x14ac:dyDescent="0.3">
      <c r="B160" s="206" t="s">
        <v>358</v>
      </c>
      <c r="C160" s="206" t="s">
        <v>298</v>
      </c>
      <c r="D160" s="206" t="s">
        <v>299</v>
      </c>
      <c r="E160" s="203" t="str">
        <f t="shared" si="2"/>
        <v>Medical Oxygen consumablesCricothyrotomySet, emergency, 6 mm, sterile, single use</v>
      </c>
      <c r="G160" s="207" t="s">
        <v>680</v>
      </c>
      <c r="H160" s="207" t="s">
        <v>691</v>
      </c>
      <c r="I160" s="203" t="s">
        <v>692</v>
      </c>
    </row>
    <row r="161" spans="2:9" x14ac:dyDescent="0.3">
      <c r="B161" s="206" t="s">
        <v>358</v>
      </c>
      <c r="C161" s="206" t="s">
        <v>300</v>
      </c>
      <c r="D161" s="206" t="s">
        <v>301</v>
      </c>
      <c r="E161" s="203" t="str">
        <f t="shared" si="2"/>
        <v>Medical Oxygen consumablesEndotracheal tubeEndotracheal tube (specify in comments with cuff, without cuff)</v>
      </c>
      <c r="G161" s="207" t="s">
        <v>693</v>
      </c>
      <c r="H161" s="207" t="s">
        <v>694</v>
      </c>
      <c r="I161" s="203" t="s">
        <v>695</v>
      </c>
    </row>
    <row r="162" spans="2:9" x14ac:dyDescent="0.3">
      <c r="B162" s="206" t="s">
        <v>358</v>
      </c>
      <c r="C162" s="206" t="s">
        <v>300</v>
      </c>
      <c r="D162" s="206" t="s">
        <v>302</v>
      </c>
      <c r="E162" s="203" t="str">
        <f t="shared" si="2"/>
        <v>Medical Oxygen consumablesEndotracheal tubeEndotracheal tube introducer (specify in comments Bougie or Stylet)</v>
      </c>
      <c r="G162" s="207" t="s">
        <v>693</v>
      </c>
      <c r="H162" s="207" t="s">
        <v>696</v>
      </c>
      <c r="I162" s="203" t="s">
        <v>697</v>
      </c>
    </row>
    <row r="163" spans="2:9" x14ac:dyDescent="0.3">
      <c r="B163" s="206" t="s">
        <v>358</v>
      </c>
      <c r="C163" s="206" t="s">
        <v>303</v>
      </c>
      <c r="D163" s="206" t="s">
        <v>304</v>
      </c>
      <c r="E163" s="203" t="str">
        <f t="shared" si="2"/>
        <v>Medical Oxygen consumablesFlow spitterFlow splitter, for oxygen concentrator, 5 flowmeters, range 0.125 – 2 l/m</v>
      </c>
      <c r="G163" s="207" t="s">
        <v>698</v>
      </c>
      <c r="H163" s="207" t="s">
        <v>699</v>
      </c>
      <c r="I163" s="203" t="s">
        <v>700</v>
      </c>
    </row>
    <row r="164" spans="2:9" x14ac:dyDescent="0.3">
      <c r="B164" s="206" t="s">
        <v>358</v>
      </c>
      <c r="C164" s="206" t="s">
        <v>359</v>
      </c>
      <c r="D164" s="206" t="s">
        <v>305</v>
      </c>
      <c r="E164" s="203" t="str">
        <f t="shared" si="2"/>
        <v>Medical Oxygen consumablesFlowmeter medical O2 Gas CylinderThorpe tube, pressure-compensated, with pressure regulator &amp; pressure-reducing valve, Barbed green “Christmas tree” connector to connect to tubing/patient delivery device</v>
      </c>
      <c r="G164" s="207" t="s">
        <v>701</v>
      </c>
      <c r="H164" s="207" t="s">
        <v>702</v>
      </c>
      <c r="I164" s="203" t="s">
        <v>703</v>
      </c>
    </row>
    <row r="165" spans="2:9" x14ac:dyDescent="0.3">
      <c r="B165" s="206" t="s">
        <v>358</v>
      </c>
      <c r="C165" s="206" t="s">
        <v>359</v>
      </c>
      <c r="D165" s="206" t="s">
        <v>306</v>
      </c>
      <c r="E165" s="203" t="str">
        <f t="shared" si="2"/>
        <v>Medical Oxygen consumablesFlowmeter medical O2 Gas CylinderThorpe tube, pressure-compensated, with pressure regulator &amp; pressure-reducing valve, DISS female/male connector (or other) &amp; adapter to connect with humidifier</v>
      </c>
      <c r="G165" s="207" t="s">
        <v>701</v>
      </c>
      <c r="H165" s="207" t="s">
        <v>704</v>
      </c>
      <c r="I165" s="203" t="s">
        <v>703</v>
      </c>
    </row>
    <row r="166" spans="2:9" x14ac:dyDescent="0.3">
      <c r="B166" s="206" t="s">
        <v>358</v>
      </c>
      <c r="C166" s="206" t="s">
        <v>359</v>
      </c>
      <c r="D166" s="206" t="s">
        <v>307</v>
      </c>
      <c r="E166" s="203" t="str">
        <f t="shared" si="2"/>
        <v>Medical Oxygen consumablesFlowmeter medical O2 Gas CylinderThorpe tube, pressure-compensated, with pressure regulator &amp; pressure-reducing valve, DISS female/male connector (or other) &amp; adapter to connect with regulator</v>
      </c>
      <c r="G166" s="207" t="s">
        <v>701</v>
      </c>
      <c r="H166" s="207" t="s">
        <v>705</v>
      </c>
      <c r="I166" s="203" t="s">
        <v>706</v>
      </c>
    </row>
    <row r="167" spans="2:9" x14ac:dyDescent="0.3">
      <c r="B167" s="206" t="s">
        <v>358</v>
      </c>
      <c r="C167" s="206" t="s">
        <v>360</v>
      </c>
      <c r="D167" s="206" t="s">
        <v>308</v>
      </c>
      <c r="E167" s="203" t="str">
        <f t="shared" si="2"/>
        <v>Medical Oxygen consumablesFlowmeter medical O2 Terminal Wall UnitThorpe tube, pressure-compensated, with pressure regulator, Barbed green “Christmas tree” connector to connect to tubing/patient delivery device</v>
      </c>
      <c r="G167" s="207" t="s">
        <v>707</v>
      </c>
      <c r="H167" s="207" t="s">
        <v>708</v>
      </c>
      <c r="I167" s="203" t="s">
        <v>709</v>
      </c>
    </row>
    <row r="168" spans="2:9" x14ac:dyDescent="0.3">
      <c r="B168" s="206" t="s">
        <v>358</v>
      </c>
      <c r="C168" s="206" t="s">
        <v>360</v>
      </c>
      <c r="D168" s="206" t="s">
        <v>309</v>
      </c>
      <c r="E168" s="203" t="str">
        <f t="shared" si="2"/>
        <v>Medical Oxygen consumablesFlowmeter medical O2 Terminal Wall UnitThorpe tube, pressure-compensated, with pressure regulator, DISS female/male connector (or other) &amp; adapter to connect with humidifier</v>
      </c>
      <c r="G168" s="207" t="s">
        <v>707</v>
      </c>
      <c r="H168" s="207" t="s">
        <v>710</v>
      </c>
      <c r="I168" s="203" t="s">
        <v>709</v>
      </c>
    </row>
    <row r="169" spans="2:9" x14ac:dyDescent="0.3">
      <c r="B169" s="206" t="s">
        <v>358</v>
      </c>
      <c r="C169" s="206" t="s">
        <v>360</v>
      </c>
      <c r="D169" s="206" t="s">
        <v>310</v>
      </c>
      <c r="E169" s="203" t="str">
        <f t="shared" si="2"/>
        <v>Medical Oxygen consumablesFlowmeter medical O2 Terminal Wall UnitThorpe tube, pressure-compensated, with pressure regulator, DISS female/male connector (or other) &amp; adapter to connect with regulator</v>
      </c>
      <c r="G169" s="207" t="s">
        <v>711</v>
      </c>
      <c r="H169" s="207" t="s">
        <v>712</v>
      </c>
      <c r="I169" s="203" t="s">
        <v>713</v>
      </c>
    </row>
    <row r="170" spans="2:9" x14ac:dyDescent="0.3">
      <c r="B170" s="206" t="s">
        <v>358</v>
      </c>
      <c r="C170" s="206" t="s">
        <v>311</v>
      </c>
      <c r="D170" s="206" t="s">
        <v>312</v>
      </c>
      <c r="E170" s="203" t="str">
        <f t="shared" si="2"/>
        <v>Medical Oxygen consumablesHumidifierHumidifier, non-heated, reusable</v>
      </c>
      <c r="G170" s="207" t="s">
        <v>714</v>
      </c>
      <c r="H170" s="207" t="s">
        <v>715</v>
      </c>
      <c r="I170" s="203" t="s">
        <v>716</v>
      </c>
    </row>
    <row r="171" spans="2:9" x14ac:dyDescent="0.3">
      <c r="B171" s="206" t="s">
        <v>358</v>
      </c>
      <c r="C171" s="206" t="s">
        <v>313</v>
      </c>
      <c r="D171" s="206" t="s">
        <v>314</v>
      </c>
      <c r="E171" s="203" t="str">
        <f t="shared" si="2"/>
        <v>Medical Oxygen consumablesInfusion giving setInfusion giving sets for adult and pediatric use with IV catheters and scalp vein sets (all size)</v>
      </c>
      <c r="G171" s="207" t="s">
        <v>714</v>
      </c>
      <c r="H171" s="207" t="s">
        <v>717</v>
      </c>
      <c r="I171" s="203" t="s">
        <v>718</v>
      </c>
    </row>
    <row r="172" spans="2:9" x14ac:dyDescent="0.3">
      <c r="B172" s="206" t="s">
        <v>358</v>
      </c>
      <c r="C172" s="206" t="s">
        <v>315</v>
      </c>
      <c r="D172" s="206" t="s">
        <v>316</v>
      </c>
      <c r="E172" s="203" t="str">
        <f t="shared" si="2"/>
        <v>Medical Oxygen consumablesLaryngoscopeLaryngoscope – adult/child</v>
      </c>
      <c r="G172" s="207" t="s">
        <v>714</v>
      </c>
      <c r="H172" s="207" t="s">
        <v>719</v>
      </c>
      <c r="I172" s="203" t="s">
        <v>720</v>
      </c>
    </row>
    <row r="173" spans="2:9" x14ac:dyDescent="0.3">
      <c r="B173" s="206" t="s">
        <v>358</v>
      </c>
      <c r="C173" s="206" t="s">
        <v>315</v>
      </c>
      <c r="D173" s="206" t="s">
        <v>317</v>
      </c>
      <c r="E173" s="203" t="str">
        <f t="shared" si="2"/>
        <v>Medical Oxygen consumablesLaryngoscopeLaryngoscope – neonate</v>
      </c>
      <c r="G173" s="207" t="s">
        <v>714</v>
      </c>
      <c r="H173" s="207" t="s">
        <v>721</v>
      </c>
      <c r="I173" s="203" t="s">
        <v>720</v>
      </c>
    </row>
    <row r="174" spans="2:9" x14ac:dyDescent="0.3">
      <c r="B174" s="206" t="s">
        <v>358</v>
      </c>
      <c r="C174" s="206" t="s">
        <v>318</v>
      </c>
      <c r="D174" s="206" t="s">
        <v>319</v>
      </c>
      <c r="E174" s="203" t="str">
        <f t="shared" si="2"/>
        <v>Medical Oxygen consumablesNasal CannulaHigh flow with tubing &amp; patient interfaces, with accessories</v>
      </c>
      <c r="G174" s="207" t="s">
        <v>714</v>
      </c>
      <c r="H174" s="207" t="s">
        <v>722</v>
      </c>
      <c r="I174" s="203" t="s">
        <v>420</v>
      </c>
    </row>
    <row r="175" spans="2:9" x14ac:dyDescent="0.3">
      <c r="B175" s="206" t="s">
        <v>358</v>
      </c>
      <c r="C175" s="206" t="s">
        <v>320</v>
      </c>
      <c r="D175" s="206" t="s">
        <v>321</v>
      </c>
      <c r="E175" s="203" t="str">
        <f t="shared" si="2"/>
        <v>Medical Oxygen consumablesNasal CatheterHigh flow with tubing &amp; adapters, lubricated, non-sterile</v>
      </c>
      <c r="G175" s="207" t="s">
        <v>714</v>
      </c>
      <c r="H175" s="207" t="s">
        <v>723</v>
      </c>
      <c r="I175" s="203" t="s">
        <v>720</v>
      </c>
    </row>
    <row r="176" spans="2:9" x14ac:dyDescent="0.3">
      <c r="B176" s="206" t="s">
        <v>358</v>
      </c>
      <c r="C176" s="206" t="s">
        <v>322</v>
      </c>
      <c r="D176" s="206" t="s">
        <v>323</v>
      </c>
      <c r="E176" s="203" t="str">
        <f t="shared" si="2"/>
        <v>Medical Oxygen consumablesNasal prongProngs, nasal, Oxygen, adult, single use</v>
      </c>
      <c r="G176" s="207" t="s">
        <v>724</v>
      </c>
      <c r="H176" s="207" t="s">
        <v>725</v>
      </c>
      <c r="I176" s="203" t="s">
        <v>661</v>
      </c>
    </row>
    <row r="177" spans="2:9" x14ac:dyDescent="0.3">
      <c r="B177" s="206" t="s">
        <v>358</v>
      </c>
      <c r="C177" s="206" t="s">
        <v>322</v>
      </c>
      <c r="D177" s="206" t="s">
        <v>324</v>
      </c>
      <c r="E177" s="203" t="str">
        <f t="shared" si="2"/>
        <v>Medical Oxygen consumablesNasal prongProngs, nasal, Oxygen, child, single use</v>
      </c>
      <c r="G177" s="207" t="s">
        <v>724</v>
      </c>
      <c r="H177" s="207" t="s">
        <v>726</v>
      </c>
      <c r="I177" s="203" t="s">
        <v>727</v>
      </c>
    </row>
    <row r="178" spans="2:9" x14ac:dyDescent="0.3">
      <c r="B178" s="206" t="s">
        <v>358</v>
      </c>
      <c r="C178" s="206" t="s">
        <v>322</v>
      </c>
      <c r="D178" s="206" t="s">
        <v>325</v>
      </c>
      <c r="E178" s="203" t="str">
        <f t="shared" si="2"/>
        <v>Medical Oxygen consumablesNasal prongProngs, nasal, Oxygen, neonate, single use</v>
      </c>
      <c r="G178" s="207" t="s">
        <v>728</v>
      </c>
      <c r="H178" s="207" t="s">
        <v>729</v>
      </c>
      <c r="I178" s="203" t="s">
        <v>730</v>
      </c>
    </row>
    <row r="179" spans="2:9" x14ac:dyDescent="0.3">
      <c r="B179" s="206" t="s">
        <v>358</v>
      </c>
      <c r="C179" s="206" t="s">
        <v>326</v>
      </c>
      <c r="D179" s="206" t="s">
        <v>43</v>
      </c>
      <c r="E179" s="203" t="str">
        <f t="shared" si="2"/>
        <v>Medical Oxygen consumablesOtherOther - Enter details in Comments</v>
      </c>
      <c r="G179" s="207" t="s">
        <v>728</v>
      </c>
      <c r="H179" s="207" t="s">
        <v>731</v>
      </c>
      <c r="I179" s="203" t="s">
        <v>730</v>
      </c>
    </row>
    <row r="180" spans="2:9" x14ac:dyDescent="0.3">
      <c r="B180" s="206" t="s">
        <v>358</v>
      </c>
      <c r="C180" s="206" t="s">
        <v>327</v>
      </c>
      <c r="D180" s="206" t="s">
        <v>328</v>
      </c>
      <c r="E180" s="203" t="str">
        <f t="shared" si="2"/>
        <v>Medical Oxygen consumablesOxygen maskOxygen mask with connection tube, reservoir bag and value, adult, single use</v>
      </c>
      <c r="G180" s="207" t="s">
        <v>732</v>
      </c>
      <c r="H180" s="207" t="s">
        <v>733</v>
      </c>
      <c r="I180" s="203" t="s">
        <v>734</v>
      </c>
    </row>
    <row r="181" spans="2:9" x14ac:dyDescent="0.3">
      <c r="B181" s="206" t="s">
        <v>358</v>
      </c>
      <c r="C181" s="206" t="s">
        <v>327</v>
      </c>
      <c r="D181" s="206" t="s">
        <v>329</v>
      </c>
      <c r="E181" s="203" t="str">
        <f t="shared" si="2"/>
        <v>Medical Oxygen consumablesOxygen maskOxygen mask with connection tube, reservoir bag and value, child, single use</v>
      </c>
      <c r="G181" s="207" t="s">
        <v>732</v>
      </c>
      <c r="H181" s="207" t="s">
        <v>735</v>
      </c>
      <c r="I181" s="203" t="s">
        <v>734</v>
      </c>
    </row>
    <row r="182" spans="2:9" x14ac:dyDescent="0.3">
      <c r="B182" s="206" t="s">
        <v>358</v>
      </c>
      <c r="C182" s="206" t="s">
        <v>327</v>
      </c>
      <c r="D182" s="206" t="s">
        <v>330</v>
      </c>
      <c r="E182" s="203" t="str">
        <f t="shared" si="2"/>
        <v>Medical Oxygen consumablesOxygen maskVenturi mask with percent O2 Lock and tubing, adult</v>
      </c>
      <c r="G182" s="207" t="s">
        <v>732</v>
      </c>
      <c r="H182" s="207" t="s">
        <v>736</v>
      </c>
      <c r="I182" s="203" t="s">
        <v>459</v>
      </c>
    </row>
    <row r="183" spans="2:9" x14ac:dyDescent="0.3">
      <c r="B183" s="206" t="s">
        <v>358</v>
      </c>
      <c r="C183" s="206" t="s">
        <v>327</v>
      </c>
      <c r="D183" s="206" t="s">
        <v>331</v>
      </c>
      <c r="E183" s="203" t="str">
        <f t="shared" si="2"/>
        <v>Medical Oxygen consumablesOxygen maskVenturi mask with percent O2 Lock and tubing, child</v>
      </c>
      <c r="G183" s="207" t="s">
        <v>737</v>
      </c>
      <c r="H183" s="207" t="s">
        <v>738</v>
      </c>
      <c r="I183" s="203" t="s">
        <v>396</v>
      </c>
    </row>
    <row r="184" spans="2:9" x14ac:dyDescent="0.3">
      <c r="B184" s="206" t="s">
        <v>358</v>
      </c>
      <c r="C184" s="206" t="s">
        <v>332</v>
      </c>
      <c r="D184" s="206" t="s">
        <v>333</v>
      </c>
      <c r="E184" s="203" t="str">
        <f t="shared" si="2"/>
        <v>Medical Oxygen consumablesPulse oximeter probesHandheld pulse oximeter probes, adult</v>
      </c>
      <c r="G184" s="207" t="s">
        <v>739</v>
      </c>
      <c r="H184" s="207" t="s">
        <v>740</v>
      </c>
      <c r="I184" s="203" t="s">
        <v>647</v>
      </c>
    </row>
    <row r="185" spans="2:9" x14ac:dyDescent="0.3">
      <c r="B185" s="206" t="s">
        <v>358</v>
      </c>
      <c r="C185" s="206" t="s">
        <v>332</v>
      </c>
      <c r="D185" s="206" t="s">
        <v>334</v>
      </c>
      <c r="E185" s="203" t="str">
        <f t="shared" si="2"/>
        <v>Medical Oxygen consumablesPulse oximeter probesHandheld pulse oximeter probes, neonatal</v>
      </c>
      <c r="G185" s="207" t="s">
        <v>741</v>
      </c>
      <c r="H185" s="207" t="s">
        <v>742</v>
      </c>
      <c r="I185" s="203" t="s">
        <v>743</v>
      </c>
    </row>
    <row r="186" spans="2:9" x14ac:dyDescent="0.3">
      <c r="B186" s="206" t="s">
        <v>358</v>
      </c>
      <c r="C186" s="206" t="s">
        <v>332</v>
      </c>
      <c r="D186" s="206" t="s">
        <v>335</v>
      </c>
      <c r="E186" s="203" t="str">
        <f t="shared" si="2"/>
        <v>Medical Oxygen consumablesPulse oximeter probesHandheld pulse oximeter probes, pediatric</v>
      </c>
      <c r="G186" s="207" t="s">
        <v>744</v>
      </c>
      <c r="H186" s="207" t="s">
        <v>745</v>
      </c>
      <c r="I186" s="203" t="s">
        <v>396</v>
      </c>
    </row>
    <row r="187" spans="2:9" x14ac:dyDescent="0.3">
      <c r="B187" s="206" t="s">
        <v>358</v>
      </c>
      <c r="C187" s="206" t="s">
        <v>332</v>
      </c>
      <c r="D187" s="206" t="s">
        <v>336</v>
      </c>
      <c r="E187" s="203" t="str">
        <f t="shared" si="2"/>
        <v>Medical Oxygen consumablesPulse oximeter probesTabletop pulse oximeter probes, adult</v>
      </c>
      <c r="G187" s="207" t="s">
        <v>744</v>
      </c>
      <c r="H187" s="207" t="s">
        <v>746</v>
      </c>
      <c r="I187" s="203" t="s">
        <v>747</v>
      </c>
    </row>
    <row r="188" spans="2:9" x14ac:dyDescent="0.3">
      <c r="B188" s="206" t="s">
        <v>358</v>
      </c>
      <c r="C188" s="206" t="s">
        <v>332</v>
      </c>
      <c r="D188" s="206" t="s">
        <v>337</v>
      </c>
      <c r="E188" s="203" t="str">
        <f t="shared" si="2"/>
        <v>Medical Oxygen consumablesPulse oximeter probesTabletop pulse oximeter probes, neonatal</v>
      </c>
      <c r="G188" s="207" t="s">
        <v>744</v>
      </c>
      <c r="H188" s="207" t="s">
        <v>748</v>
      </c>
      <c r="I188" s="203" t="s">
        <v>747</v>
      </c>
    </row>
    <row r="189" spans="2:9" x14ac:dyDescent="0.3">
      <c r="B189" s="206" t="s">
        <v>358</v>
      </c>
      <c r="C189" s="206" t="s">
        <v>332</v>
      </c>
      <c r="D189" s="206" t="s">
        <v>338</v>
      </c>
      <c r="E189" s="203" t="str">
        <f t="shared" si="2"/>
        <v>Medical Oxygen consumablesPulse oximeter probesTabletop pulse oximeter probes, pediatric</v>
      </c>
      <c r="G189" s="207" t="s">
        <v>744</v>
      </c>
      <c r="H189" s="207" t="s">
        <v>749</v>
      </c>
      <c r="I189" s="203" t="s">
        <v>396</v>
      </c>
    </row>
    <row r="190" spans="2:9" x14ac:dyDescent="0.3">
      <c r="B190" s="206" t="s">
        <v>358</v>
      </c>
      <c r="C190" s="206" t="s">
        <v>339</v>
      </c>
      <c r="D190" s="206" t="s">
        <v>340</v>
      </c>
      <c r="E190" s="203" t="str">
        <f t="shared" si="2"/>
        <v>Medical Oxygen consumablesResuscitatorResuscitator, adult</v>
      </c>
      <c r="G190" s="207" t="s">
        <v>750</v>
      </c>
      <c r="H190" s="207" t="s">
        <v>751</v>
      </c>
      <c r="I190" s="203" t="s">
        <v>752</v>
      </c>
    </row>
    <row r="191" spans="2:9" x14ac:dyDescent="0.3">
      <c r="B191" s="206" t="s">
        <v>358</v>
      </c>
      <c r="C191" s="206" t="s">
        <v>339</v>
      </c>
      <c r="D191" s="206" t="s">
        <v>341</v>
      </c>
      <c r="E191" s="203" t="str">
        <f t="shared" si="2"/>
        <v>Medical Oxygen consumablesResuscitatorResuscitator, child</v>
      </c>
      <c r="G191" s="207" t="s">
        <v>753</v>
      </c>
      <c r="H191" s="207" t="s">
        <v>754</v>
      </c>
      <c r="I191" s="203" t="s">
        <v>396</v>
      </c>
    </row>
    <row r="192" spans="2:9" x14ac:dyDescent="0.3">
      <c r="B192" s="206" t="s">
        <v>358</v>
      </c>
      <c r="C192" s="206" t="s">
        <v>342</v>
      </c>
      <c r="D192" s="206" t="s">
        <v>343</v>
      </c>
      <c r="E192" s="203" t="str">
        <f t="shared" si="2"/>
        <v>Medical Oxygen consumablesSuction deviceSuction devices (Electrical recommend)</v>
      </c>
      <c r="G192" s="207" t="s">
        <v>826</v>
      </c>
      <c r="H192" s="207" t="s">
        <v>755</v>
      </c>
      <c r="I192" s="203" t="s">
        <v>756</v>
      </c>
    </row>
    <row r="193" spans="2:9" x14ac:dyDescent="0.3">
      <c r="B193" s="206" t="s">
        <v>358</v>
      </c>
      <c r="C193" s="206" t="s">
        <v>344</v>
      </c>
      <c r="D193" s="206" t="s">
        <v>345</v>
      </c>
      <c r="E193" s="203" t="str">
        <f t="shared" si="2"/>
        <v>Medical Oxygen consumablesTubingOxygen administration tubing, non-sterile</v>
      </c>
      <c r="G193" s="207" t="s">
        <v>826</v>
      </c>
      <c r="H193" s="207" t="s">
        <v>757</v>
      </c>
      <c r="I193" s="203" t="s">
        <v>758</v>
      </c>
    </row>
    <row r="194" spans="2:9" x14ac:dyDescent="0.3">
      <c r="B194" s="206" t="s">
        <v>358</v>
      </c>
      <c r="C194" s="206" t="s">
        <v>344</v>
      </c>
      <c r="D194" s="206" t="s">
        <v>346</v>
      </c>
      <c r="E194" s="203" t="str">
        <f t="shared" si="2"/>
        <v>Medical Oxygen consumablesTubingSuction tubing, silicone, non-sterile</v>
      </c>
      <c r="G194" s="207" t="s">
        <v>826</v>
      </c>
      <c r="H194" s="207" t="s">
        <v>759</v>
      </c>
      <c r="I194" s="203" t="s">
        <v>758</v>
      </c>
    </row>
    <row r="195" spans="2:9" x14ac:dyDescent="0.3">
      <c r="B195" s="206" t="s">
        <v>284</v>
      </c>
      <c r="C195" s="206" t="s">
        <v>21</v>
      </c>
      <c r="D195" s="206" t="s">
        <v>13</v>
      </c>
      <c r="E195" s="203" t="str">
        <f t="shared" si="2"/>
        <v>Medical Oxygen equipmentCOVID EquipmentSpare parts and accessories</v>
      </c>
      <c r="G195" s="207" t="s">
        <v>826</v>
      </c>
      <c r="H195" s="207" t="s">
        <v>760</v>
      </c>
      <c r="I195" s="203" t="s">
        <v>758</v>
      </c>
    </row>
    <row r="196" spans="2:9" x14ac:dyDescent="0.3">
      <c r="B196" s="206" t="s">
        <v>284</v>
      </c>
      <c r="C196" s="206" t="s">
        <v>21</v>
      </c>
      <c r="D196" s="206" t="s">
        <v>14</v>
      </c>
      <c r="E196" s="203" t="str">
        <f t="shared" si="2"/>
        <v>Medical Oxygen equipmentCOVID EquipmentWarranty, maintenance and service</v>
      </c>
      <c r="G196" s="207" t="s">
        <v>761</v>
      </c>
      <c r="H196" s="207" t="s">
        <v>762</v>
      </c>
      <c r="I196" s="203" t="s">
        <v>763</v>
      </c>
    </row>
    <row r="197" spans="2:9" x14ac:dyDescent="0.3">
      <c r="B197" s="206" t="s">
        <v>284</v>
      </c>
      <c r="C197" s="206" t="s">
        <v>272</v>
      </c>
      <c r="D197" s="206" t="s">
        <v>273</v>
      </c>
      <c r="E197" s="203" t="str">
        <f t="shared" ref="E197:E260" si="3">CONCATENATE(B197,C197,D197)</f>
        <v>Medical Oxygen equipmentMechanical ventilationPatient ventilator, for critical / intensive care, for adult &amp; paediatric, with breathing circuits &amp; patient interface</v>
      </c>
      <c r="G197" s="207" t="s">
        <v>761</v>
      </c>
      <c r="H197" s="207" t="s">
        <v>764</v>
      </c>
      <c r="I197" s="203" t="s">
        <v>765</v>
      </c>
    </row>
    <row r="198" spans="2:9" x14ac:dyDescent="0.3">
      <c r="B198" s="206" t="s">
        <v>284</v>
      </c>
      <c r="C198" s="206" t="s">
        <v>272</v>
      </c>
      <c r="D198" s="206" t="s">
        <v>274</v>
      </c>
      <c r="E198" s="203" t="str">
        <f t="shared" si="3"/>
        <v>Medical Oxygen equipmentMechanical ventilationPatient ventilator, for transport, for adult &amp; paediatric, with breathing circuits &amp; patient interface</v>
      </c>
      <c r="G198" s="207" t="s">
        <v>766</v>
      </c>
      <c r="H198" s="207" t="s">
        <v>767</v>
      </c>
      <c r="I198" s="203" t="s">
        <v>768</v>
      </c>
    </row>
    <row r="199" spans="2:9" x14ac:dyDescent="0.3">
      <c r="B199" s="206" t="s">
        <v>284</v>
      </c>
      <c r="C199" s="206" t="s">
        <v>287</v>
      </c>
      <c r="D199" s="206" t="s">
        <v>275</v>
      </c>
      <c r="E199" s="203" t="str">
        <f t="shared" si="3"/>
        <v>Medical Oxygen equipmentNon invasive ventilationBiPAP, with tubing &amp; patient interfaces, with accessories</v>
      </c>
      <c r="G199" s="207" t="s">
        <v>766</v>
      </c>
      <c r="H199" s="207" t="s">
        <v>769</v>
      </c>
      <c r="I199" s="203" t="s">
        <v>768</v>
      </c>
    </row>
    <row r="200" spans="2:9" x14ac:dyDescent="0.3">
      <c r="B200" s="206" t="s">
        <v>284</v>
      </c>
      <c r="C200" s="206" t="s">
        <v>287</v>
      </c>
      <c r="D200" s="206" t="s">
        <v>276</v>
      </c>
      <c r="E200" s="203" t="str">
        <f t="shared" si="3"/>
        <v>Medical Oxygen equipmentNon invasive ventilationCPAP, with tubing and patient interfaces, adult &amp; paediatric, with accessories</v>
      </c>
      <c r="G200" s="207" t="s">
        <v>766</v>
      </c>
      <c r="H200" s="207" t="s">
        <v>770</v>
      </c>
      <c r="I200" s="203" t="s">
        <v>768</v>
      </c>
    </row>
    <row r="201" spans="2:9" x14ac:dyDescent="0.3">
      <c r="B201" s="206" t="s">
        <v>284</v>
      </c>
      <c r="C201" s="206" t="s">
        <v>287</v>
      </c>
      <c r="D201" s="206" t="s">
        <v>277</v>
      </c>
      <c r="E201" s="203" t="str">
        <f t="shared" si="3"/>
        <v>Medical Oxygen equipmentNon invasive ventilationHigh-Flow Nasal Cannula (HFNC) Oxygen Therapy Devices</v>
      </c>
      <c r="G201" s="207" t="s">
        <v>771</v>
      </c>
      <c r="H201" s="207" t="s">
        <v>772</v>
      </c>
      <c r="I201" s="203" t="s">
        <v>773</v>
      </c>
    </row>
    <row r="202" spans="2:9" x14ac:dyDescent="0.3">
      <c r="B202" s="206" t="s">
        <v>284</v>
      </c>
      <c r="C202" s="206" t="s">
        <v>347</v>
      </c>
      <c r="D202" s="206" t="s">
        <v>348</v>
      </c>
      <c r="E202" s="203" t="str">
        <f t="shared" si="3"/>
        <v>Medical Oxygen equipmentOxygen analyserElectrochemical, battery-powered, handheld</v>
      </c>
      <c r="G202" s="207" t="s">
        <v>771</v>
      </c>
      <c r="H202" s="207" t="s">
        <v>774</v>
      </c>
      <c r="I202" s="203" t="s">
        <v>773</v>
      </c>
    </row>
    <row r="203" spans="2:9" x14ac:dyDescent="0.3">
      <c r="B203" s="206" t="s">
        <v>284</v>
      </c>
      <c r="C203" s="206" t="s">
        <v>347</v>
      </c>
      <c r="D203" s="206" t="s">
        <v>349</v>
      </c>
      <c r="E203" s="203" t="str">
        <f t="shared" si="3"/>
        <v>Medical Oxygen equipmentOxygen analyserUltrasonic, battery-powered, handheld</v>
      </c>
      <c r="G203" s="207" t="s">
        <v>771</v>
      </c>
      <c r="H203" s="207" t="s">
        <v>775</v>
      </c>
      <c r="I203" s="203" t="s">
        <v>773</v>
      </c>
    </row>
    <row r="204" spans="2:9" x14ac:dyDescent="0.3">
      <c r="B204" s="206" t="s">
        <v>284</v>
      </c>
      <c r="C204" s="206" t="s">
        <v>278</v>
      </c>
      <c r="D204" s="206" t="s">
        <v>279</v>
      </c>
      <c r="E204" s="203" t="str">
        <f t="shared" si="3"/>
        <v>Medical Oxygen equipmentOxygen concentratorOxygen concentrator, portable, with accessories</v>
      </c>
      <c r="G204" s="207" t="s">
        <v>776</v>
      </c>
      <c r="H204" s="207" t="s">
        <v>777</v>
      </c>
      <c r="I204" s="203" t="s">
        <v>396</v>
      </c>
    </row>
    <row r="205" spans="2:9" x14ac:dyDescent="0.3">
      <c r="B205" s="206" t="s">
        <v>284</v>
      </c>
      <c r="C205" s="206" t="s">
        <v>278</v>
      </c>
      <c r="D205" s="206" t="s">
        <v>280</v>
      </c>
      <c r="E205" s="203" t="str">
        <f t="shared" si="3"/>
        <v>Medical Oxygen equipmentOxygen concentratorOxygen concentrator, stationary/bedside, with accessories</v>
      </c>
      <c r="G205" s="207" t="s">
        <v>778</v>
      </c>
      <c r="H205" s="207" t="s">
        <v>779</v>
      </c>
      <c r="I205" s="203" t="s">
        <v>780</v>
      </c>
    </row>
    <row r="206" spans="2:9" x14ac:dyDescent="0.3">
      <c r="B206" s="206" t="s">
        <v>284</v>
      </c>
      <c r="C206" s="206" t="s">
        <v>278</v>
      </c>
      <c r="D206" s="206" t="s">
        <v>13</v>
      </c>
      <c r="E206" s="203" t="str">
        <f t="shared" si="3"/>
        <v>Medical Oxygen equipmentOxygen concentratorSpare parts and accessories</v>
      </c>
      <c r="G206" s="207" t="s">
        <v>778</v>
      </c>
      <c r="H206" s="207" t="s">
        <v>781</v>
      </c>
      <c r="I206" s="203" t="s">
        <v>782</v>
      </c>
    </row>
    <row r="207" spans="2:9" x14ac:dyDescent="0.3">
      <c r="B207" s="206" t="s">
        <v>284</v>
      </c>
      <c r="C207" s="206" t="s">
        <v>278</v>
      </c>
      <c r="D207" s="206" t="s">
        <v>14</v>
      </c>
      <c r="E207" s="203" t="str">
        <f t="shared" si="3"/>
        <v>Medical Oxygen equipmentOxygen concentratorWarranty, maintenance and service</v>
      </c>
      <c r="G207" s="207" t="s">
        <v>778</v>
      </c>
      <c r="H207" s="207" t="s">
        <v>783</v>
      </c>
      <c r="I207" s="203" t="s">
        <v>782</v>
      </c>
    </row>
    <row r="208" spans="2:9" x14ac:dyDescent="0.3">
      <c r="B208" s="206" t="s">
        <v>284</v>
      </c>
      <c r="C208" s="206" t="s">
        <v>350</v>
      </c>
      <c r="D208" s="206" t="s">
        <v>351</v>
      </c>
      <c r="E208" s="203" t="str">
        <f t="shared" si="3"/>
        <v>Medical Oxygen equipmentPulse oximeterOxygen saturation monitor, portable fingertip, battery-powered</v>
      </c>
      <c r="G208" s="207" t="s">
        <v>778</v>
      </c>
      <c r="H208" s="207" t="s">
        <v>784</v>
      </c>
      <c r="I208" s="203" t="s">
        <v>780</v>
      </c>
    </row>
    <row r="209" spans="2:9" x14ac:dyDescent="0.3">
      <c r="B209" s="206" t="s">
        <v>284</v>
      </c>
      <c r="C209" s="206" t="s">
        <v>350</v>
      </c>
      <c r="D209" s="206" t="s">
        <v>352</v>
      </c>
      <c r="E209" s="203" t="str">
        <f t="shared" si="3"/>
        <v>Medical Oxygen equipmentPulse oximeterOxygen saturation monitor, portable handheld, battery-powered, with cables &amp; sensor</v>
      </c>
      <c r="G209" s="207" t="s">
        <v>778</v>
      </c>
      <c r="H209" s="207" t="s">
        <v>785</v>
      </c>
      <c r="I209" s="203" t="s">
        <v>782</v>
      </c>
    </row>
    <row r="210" spans="2:9" x14ac:dyDescent="0.3">
      <c r="B210" s="206" t="s">
        <v>284</v>
      </c>
      <c r="C210" s="206" t="s">
        <v>350</v>
      </c>
      <c r="D210" s="206" t="s">
        <v>353</v>
      </c>
      <c r="E210" s="203" t="str">
        <f t="shared" si="3"/>
        <v>Medical Oxygen equipmentPulse oximeterOxygen saturation monitor, tabletop, AC-powered, with cables &amp; sensor</v>
      </c>
      <c r="G210" s="207" t="s">
        <v>786</v>
      </c>
      <c r="H210" s="207" t="s">
        <v>787</v>
      </c>
      <c r="I210" s="203" t="s">
        <v>788</v>
      </c>
    </row>
    <row r="211" spans="2:9" x14ac:dyDescent="0.3">
      <c r="B211" s="206" t="s">
        <v>284</v>
      </c>
      <c r="C211" s="206" t="s">
        <v>354</v>
      </c>
      <c r="D211" s="206" t="s">
        <v>355</v>
      </c>
      <c r="E211" s="203" t="str">
        <f t="shared" si="3"/>
        <v>Medical Oxygen equipmentSurge suppressorSurge protector device, with multiple protected output sockets, hospital grade</v>
      </c>
      <c r="G211" s="207" t="s">
        <v>786</v>
      </c>
      <c r="H211" s="207" t="s">
        <v>789</v>
      </c>
      <c r="I211" s="203" t="s">
        <v>790</v>
      </c>
    </row>
    <row r="212" spans="2:9" x14ac:dyDescent="0.3">
      <c r="B212" s="206" t="s">
        <v>284</v>
      </c>
      <c r="C212" s="206" t="s">
        <v>356</v>
      </c>
      <c r="D212" s="206" t="s">
        <v>357</v>
      </c>
      <c r="E212" s="203" t="str">
        <f t="shared" si="3"/>
        <v>Medical Oxygen equipmentVoltage stabilizerElectronic, microprocessor controlled voltage stabilizer, with voltage monitor</v>
      </c>
      <c r="G212" s="207" t="s">
        <v>786</v>
      </c>
      <c r="H212" s="207" t="s">
        <v>791</v>
      </c>
      <c r="I212" s="203" t="s">
        <v>792</v>
      </c>
    </row>
    <row r="213" spans="2:9" x14ac:dyDescent="0.3">
      <c r="B213" s="206" t="s">
        <v>285</v>
      </c>
      <c r="C213" s="206" t="s">
        <v>286</v>
      </c>
      <c r="D213" s="206" t="s">
        <v>281</v>
      </c>
      <c r="E213" s="203" t="str">
        <f t="shared" si="3"/>
        <v>Medical Oxygen Liquid and GasMedical gas cylinder portableCompressed oxygen or compressed medical air, with valves and regulators.</v>
      </c>
      <c r="G213" s="207" t="s">
        <v>793</v>
      </c>
      <c r="H213" s="207" t="s">
        <v>794</v>
      </c>
      <c r="I213" s="203" t="s">
        <v>795</v>
      </c>
    </row>
    <row r="214" spans="2:9" x14ac:dyDescent="0.3">
      <c r="B214" s="206" t="s">
        <v>285</v>
      </c>
      <c r="C214" s="206" t="s">
        <v>282</v>
      </c>
      <c r="D214" s="206" t="s">
        <v>283</v>
      </c>
      <c r="E214" s="203" t="str">
        <f t="shared" si="3"/>
        <v>Medical Oxygen Liquid and GasOxygen plantPressure Swing Adsorption (PSA) Oxygen Generator Plants</v>
      </c>
      <c r="G214" s="207" t="s">
        <v>796</v>
      </c>
      <c r="H214" s="207" t="s">
        <v>797</v>
      </c>
      <c r="I214" s="203" t="s">
        <v>396</v>
      </c>
    </row>
    <row r="215" spans="2:9" x14ac:dyDescent="0.3">
      <c r="B215" s="206" t="s">
        <v>285</v>
      </c>
      <c r="C215" s="206" t="s">
        <v>282</v>
      </c>
      <c r="D215" s="206" t="s">
        <v>13</v>
      </c>
      <c r="E215" s="203" t="str">
        <f t="shared" si="3"/>
        <v>Medical Oxygen Liquid and GasOxygen plantSpare parts and accessories</v>
      </c>
      <c r="G215" s="207" t="s">
        <v>798</v>
      </c>
      <c r="H215" s="207" t="s">
        <v>799</v>
      </c>
      <c r="I215" s="203" t="s">
        <v>800</v>
      </c>
    </row>
    <row r="216" spans="2:9" x14ac:dyDescent="0.3">
      <c r="B216" s="206" t="s">
        <v>285</v>
      </c>
      <c r="C216" s="206" t="s">
        <v>282</v>
      </c>
      <c r="D216" s="206" t="s">
        <v>14</v>
      </c>
      <c r="E216" s="203" t="str">
        <f t="shared" si="3"/>
        <v>Medical Oxygen Liquid and GasOxygen plantWarranty, maintenance and service</v>
      </c>
      <c r="G216" s="207" t="s">
        <v>798</v>
      </c>
      <c r="H216" s="207" t="s">
        <v>801</v>
      </c>
      <c r="I216" s="203" t="s">
        <v>802</v>
      </c>
    </row>
    <row r="217" spans="2:9" x14ac:dyDescent="0.3">
      <c r="B217" s="203" t="s">
        <v>199</v>
      </c>
      <c r="C217" s="203" t="s">
        <v>200</v>
      </c>
      <c r="D217" s="203" t="s">
        <v>201</v>
      </c>
      <c r="E217" s="203" t="str">
        <f t="shared" si="3"/>
        <v>Other Health EquipmentBlood Gas AnalyserPortable, with cartridges and control solutions</v>
      </c>
      <c r="G217" s="207" t="s">
        <v>798</v>
      </c>
      <c r="H217" s="207" t="s">
        <v>803</v>
      </c>
      <c r="I217" s="203" t="s">
        <v>804</v>
      </c>
    </row>
    <row r="218" spans="2:9" x14ac:dyDescent="0.3">
      <c r="B218" s="203" t="s">
        <v>199</v>
      </c>
      <c r="C218" s="203" t="s">
        <v>234</v>
      </c>
      <c r="D218" s="203" t="s">
        <v>9</v>
      </c>
      <c r="E218" s="203" t="str">
        <f t="shared" si="3"/>
        <v>Other Health EquipmentElectrocardiogram ECG digital monitor and recorderEquipment</v>
      </c>
      <c r="G218" s="207" t="s">
        <v>805</v>
      </c>
      <c r="H218" s="207" t="s">
        <v>806</v>
      </c>
      <c r="I218" s="203" t="s">
        <v>807</v>
      </c>
    </row>
    <row r="219" spans="2:9" x14ac:dyDescent="0.3">
      <c r="B219" s="203" t="s">
        <v>199</v>
      </c>
      <c r="C219" s="203" t="s">
        <v>234</v>
      </c>
      <c r="D219" s="203" t="s">
        <v>13</v>
      </c>
      <c r="E219" s="203" t="str">
        <f t="shared" si="3"/>
        <v>Other Health EquipmentElectrocardiogram ECG digital monitor and recorderSpare parts and accessories</v>
      </c>
      <c r="G219" s="207" t="s">
        <v>805</v>
      </c>
      <c r="H219" s="207" t="s">
        <v>808</v>
      </c>
      <c r="I219" s="203" t="s">
        <v>809</v>
      </c>
    </row>
    <row r="220" spans="2:9" x14ac:dyDescent="0.3">
      <c r="B220" s="203" t="s">
        <v>199</v>
      </c>
      <c r="C220" s="203" t="s">
        <v>234</v>
      </c>
      <c r="D220" s="203" t="s">
        <v>14</v>
      </c>
      <c r="E220" s="203" t="str">
        <f t="shared" si="3"/>
        <v>Other Health EquipmentElectrocardiogram ECG digital monitor and recorderWarranty, maintenance and service</v>
      </c>
      <c r="G220" s="207" t="s">
        <v>805</v>
      </c>
      <c r="H220" s="207" t="s">
        <v>810</v>
      </c>
      <c r="I220" s="203" t="s">
        <v>807</v>
      </c>
    </row>
    <row r="221" spans="2:9" x14ac:dyDescent="0.3">
      <c r="B221" s="203" t="s">
        <v>199</v>
      </c>
      <c r="C221" s="203" t="s">
        <v>202</v>
      </c>
      <c r="D221" s="203" t="s">
        <v>203</v>
      </c>
      <c r="E221" s="203" t="str">
        <f t="shared" si="3"/>
        <v>Other Health EquipmentElectronic drop counterElectronic drop counter, IV fluids</v>
      </c>
      <c r="G221" s="207" t="s">
        <v>805</v>
      </c>
      <c r="H221" s="207" t="s">
        <v>811</v>
      </c>
      <c r="I221" s="203" t="s">
        <v>809</v>
      </c>
    </row>
    <row r="222" spans="2:9" x14ac:dyDescent="0.3">
      <c r="B222" s="203" t="s">
        <v>199</v>
      </c>
      <c r="C222" s="203" t="s">
        <v>204</v>
      </c>
      <c r="D222" s="203" t="s">
        <v>205</v>
      </c>
      <c r="E222" s="203" t="str">
        <f t="shared" si="3"/>
        <v>Other Health EquipmentInfusion pumpInfusion pump, with accessories</v>
      </c>
      <c r="G222" s="207" t="s">
        <v>812</v>
      </c>
      <c r="H222" s="207" t="s">
        <v>813</v>
      </c>
      <c r="I222" s="203" t="s">
        <v>814</v>
      </c>
    </row>
    <row r="223" spans="2:9" x14ac:dyDescent="0.3">
      <c r="B223" s="203" t="s">
        <v>199</v>
      </c>
      <c r="C223" s="203" t="s">
        <v>206</v>
      </c>
      <c r="D223" s="203" t="s">
        <v>207</v>
      </c>
      <c r="E223" s="203" t="str">
        <f t="shared" si="3"/>
        <v>Other Health EquipmentPatient monitorPatient monitor, multiparametric with EKG/ECG</v>
      </c>
      <c r="G223" s="207" t="s">
        <v>812</v>
      </c>
      <c r="H223" s="207" t="s">
        <v>815</v>
      </c>
      <c r="I223" s="203" t="s">
        <v>814</v>
      </c>
    </row>
    <row r="224" spans="2:9" x14ac:dyDescent="0.3">
      <c r="B224" s="203" t="s">
        <v>199</v>
      </c>
      <c r="C224" s="203" t="s">
        <v>208</v>
      </c>
      <c r="D224" s="203" t="s">
        <v>209</v>
      </c>
      <c r="E224" s="203" t="str">
        <f t="shared" si="3"/>
        <v>Other Health EquipmentThermometerNon-contact infrared thermometer</v>
      </c>
      <c r="G224" s="207" t="s">
        <v>816</v>
      </c>
      <c r="H224" s="207" t="s">
        <v>817</v>
      </c>
      <c r="I224" s="203" t="s">
        <v>396</v>
      </c>
    </row>
    <row r="225" spans="2:9" x14ac:dyDescent="0.3">
      <c r="B225" s="203" t="s">
        <v>199</v>
      </c>
      <c r="C225" s="203" t="s">
        <v>208</v>
      </c>
      <c r="D225" s="203" t="s">
        <v>210</v>
      </c>
      <c r="E225" s="203" t="str">
        <f t="shared" si="3"/>
        <v>Other Health EquipmentThermometerThermometer, clinical, non-cntct, incl bat</v>
      </c>
      <c r="G225" s="207" t="s">
        <v>816</v>
      </c>
      <c r="H225" s="207" t="s">
        <v>818</v>
      </c>
      <c r="I225" s="203" t="s">
        <v>819</v>
      </c>
    </row>
    <row r="226" spans="2:9" x14ac:dyDescent="0.3">
      <c r="B226" s="203" t="s">
        <v>199</v>
      </c>
      <c r="C226" s="203" t="s">
        <v>211</v>
      </c>
      <c r="D226" s="203" t="s">
        <v>212</v>
      </c>
      <c r="E226" s="203" t="str">
        <f t="shared" si="3"/>
        <v>Other Health EquipmentUltrasoundPortable, w/linear and phased array cardiac transducer (5.0-7.5 MHz), w/trolley</v>
      </c>
      <c r="G226" s="207" t="s">
        <v>816</v>
      </c>
      <c r="H226" s="207" t="s">
        <v>820</v>
      </c>
      <c r="I226" s="203" t="s">
        <v>819</v>
      </c>
    </row>
    <row r="227" spans="2:9" x14ac:dyDescent="0.3">
      <c r="B227" s="203" t="s">
        <v>199</v>
      </c>
      <c r="C227" s="203" t="s">
        <v>236</v>
      </c>
      <c r="D227" s="203" t="s">
        <v>213</v>
      </c>
      <c r="E227" s="203" t="str">
        <f t="shared" si="3"/>
        <v>Other Health EquipmentXray EquipmentDarkroom Automatic X-ray Film processor</v>
      </c>
    </row>
    <row r="228" spans="2:9" x14ac:dyDescent="0.3">
      <c r="B228" s="203" t="s">
        <v>199</v>
      </c>
      <c r="C228" s="203" t="s">
        <v>236</v>
      </c>
      <c r="D228" s="203" t="s">
        <v>214</v>
      </c>
      <c r="E228" s="203" t="str">
        <f t="shared" si="3"/>
        <v>Other Health EquipmentXray EquipmentDaylight Automatic X-ray Film Processor</v>
      </c>
    </row>
    <row r="229" spans="2:9" x14ac:dyDescent="0.3">
      <c r="B229" s="203" t="s">
        <v>199</v>
      </c>
      <c r="C229" s="203" t="s">
        <v>236</v>
      </c>
      <c r="D229" s="203" t="s">
        <v>215</v>
      </c>
      <c r="E229" s="203" t="str">
        <f t="shared" si="3"/>
        <v>Other Health EquipmentXray EquipmentMobile basic diagnostic x-ray system, analogue</v>
      </c>
    </row>
    <row r="230" spans="2:9" x14ac:dyDescent="0.3">
      <c r="B230" s="203" t="s">
        <v>199</v>
      </c>
      <c r="C230" s="203" t="s">
        <v>236</v>
      </c>
      <c r="D230" s="203" t="s">
        <v>216</v>
      </c>
      <c r="E230" s="203" t="str">
        <f t="shared" si="3"/>
        <v>Other Health EquipmentXray EquipmentMobile basic diagnostic x-ray system, digital</v>
      </c>
    </row>
    <row r="231" spans="2:9" x14ac:dyDescent="0.3">
      <c r="B231" s="203" t="s">
        <v>199</v>
      </c>
      <c r="C231" s="203" t="s">
        <v>236</v>
      </c>
      <c r="D231" s="203" t="s">
        <v>217</v>
      </c>
      <c r="E231" s="203" t="str">
        <f t="shared" si="3"/>
        <v>Other Health EquipmentXray EquipmentMobile flouroscopic x-ray system, analogue</v>
      </c>
    </row>
    <row r="232" spans="2:9" x14ac:dyDescent="0.3">
      <c r="B232" s="203" t="s">
        <v>199</v>
      </c>
      <c r="C232" s="203" t="s">
        <v>236</v>
      </c>
      <c r="D232" s="203" t="s">
        <v>218</v>
      </c>
      <c r="E232" s="203" t="str">
        <f t="shared" si="3"/>
        <v>Other Health EquipmentXray EquipmentMobile flouroscopic x-ray system, digital</v>
      </c>
    </row>
    <row r="233" spans="2:9" x14ac:dyDescent="0.3">
      <c r="B233" s="203" t="s">
        <v>199</v>
      </c>
      <c r="C233" s="203" t="s">
        <v>236</v>
      </c>
      <c r="D233" s="203" t="s">
        <v>219</v>
      </c>
      <c r="E233" s="203" t="str">
        <f t="shared" si="3"/>
        <v>Other Health EquipmentXray EquipmentOther type</v>
      </c>
    </row>
    <row r="234" spans="2:9" x14ac:dyDescent="0.3">
      <c r="B234" s="203" t="s">
        <v>199</v>
      </c>
      <c r="C234" s="203" t="s">
        <v>236</v>
      </c>
      <c r="D234" s="203" t="s">
        <v>220</v>
      </c>
      <c r="E234" s="203" t="str">
        <f t="shared" si="3"/>
        <v>Other Health EquipmentXray EquipmentRadiographic film view box, non-powered</v>
      </c>
    </row>
    <row r="235" spans="2:9" x14ac:dyDescent="0.3">
      <c r="B235" s="203" t="s">
        <v>199</v>
      </c>
      <c r="C235" s="203" t="s">
        <v>236</v>
      </c>
      <c r="D235" s="203" t="s">
        <v>13</v>
      </c>
      <c r="E235" s="203" t="str">
        <f t="shared" si="3"/>
        <v>Other Health EquipmentXray EquipmentSpare parts and accessories</v>
      </c>
    </row>
    <row r="236" spans="2:9" x14ac:dyDescent="0.3">
      <c r="B236" s="203" t="s">
        <v>199</v>
      </c>
      <c r="C236" s="203" t="s">
        <v>236</v>
      </c>
      <c r="D236" s="203" t="s">
        <v>14</v>
      </c>
      <c r="E236" s="203" t="str">
        <f t="shared" si="3"/>
        <v>Other Health EquipmentXray EquipmentWarranty, maintenance and service</v>
      </c>
    </row>
    <row r="237" spans="2:9" x14ac:dyDescent="0.3">
      <c r="B237" s="203" t="s">
        <v>221</v>
      </c>
      <c r="C237" s="203" t="s">
        <v>222</v>
      </c>
      <c r="D237" s="203" t="s">
        <v>9</v>
      </c>
      <c r="E237" s="203" t="str">
        <f t="shared" si="3"/>
        <v>OTHER NEAR POC for C19RMOTHER NEAR POCEquipment</v>
      </c>
    </row>
    <row r="238" spans="2:9" x14ac:dyDescent="0.3">
      <c r="B238" s="203" t="s">
        <v>221</v>
      </c>
      <c r="C238" s="203" t="s">
        <v>222</v>
      </c>
      <c r="D238" s="203" t="s">
        <v>13</v>
      </c>
      <c r="E238" s="203" t="str">
        <f t="shared" si="3"/>
        <v>OTHER NEAR POC for C19RMOTHER NEAR POCSpare parts and accessories</v>
      </c>
    </row>
    <row r="239" spans="2:9" x14ac:dyDescent="0.3">
      <c r="B239" s="203" t="s">
        <v>221</v>
      </c>
      <c r="C239" s="203" t="s">
        <v>222</v>
      </c>
      <c r="D239" s="203" t="s">
        <v>14</v>
      </c>
      <c r="E239" s="203" t="str">
        <f t="shared" si="3"/>
        <v>OTHER NEAR POC for C19RMOTHER NEAR POCWarranty, maintenance and service</v>
      </c>
    </row>
    <row r="240" spans="2:9" x14ac:dyDescent="0.3">
      <c r="B240" s="203" t="s">
        <v>223</v>
      </c>
      <c r="C240" s="203" t="s">
        <v>224</v>
      </c>
      <c r="D240" s="203" t="s">
        <v>9</v>
      </c>
      <c r="E240" s="203" t="str">
        <f t="shared" si="3"/>
        <v>TrueNat for C19RMTruelab Uno DxEquipment</v>
      </c>
    </row>
    <row r="241" spans="2:5" x14ac:dyDescent="0.3">
      <c r="B241" s="203" t="s">
        <v>223</v>
      </c>
      <c r="C241" s="203" t="s">
        <v>224</v>
      </c>
      <c r="D241" s="203" t="s">
        <v>13</v>
      </c>
      <c r="E241" s="203" t="str">
        <f t="shared" si="3"/>
        <v>TrueNat for C19RMTruelab Uno DxSpare parts and accessories</v>
      </c>
    </row>
    <row r="242" spans="2:5" x14ac:dyDescent="0.3">
      <c r="B242" s="203" t="s">
        <v>223</v>
      </c>
      <c r="C242" s="203" t="s">
        <v>224</v>
      </c>
      <c r="D242" s="203" t="s">
        <v>14</v>
      </c>
      <c r="E242" s="203" t="str">
        <f t="shared" si="3"/>
        <v>TrueNat for C19RMTruelab Uno DxWarranty, maintenance and service</v>
      </c>
    </row>
    <row r="243" spans="2:5" x14ac:dyDescent="0.3">
      <c r="B243" s="203" t="s">
        <v>223</v>
      </c>
      <c r="C243" s="203" t="s">
        <v>225</v>
      </c>
      <c r="D243" s="203" t="s">
        <v>9</v>
      </c>
      <c r="E243" s="203" t="str">
        <f t="shared" si="3"/>
        <v>TrueNat for C19RMTrueprepEquipment</v>
      </c>
    </row>
    <row r="244" spans="2:5" x14ac:dyDescent="0.3">
      <c r="B244" s="203" t="s">
        <v>223</v>
      </c>
      <c r="C244" s="203" t="s">
        <v>225</v>
      </c>
      <c r="D244" s="203" t="s">
        <v>13</v>
      </c>
      <c r="E244" s="203" t="str">
        <f t="shared" si="3"/>
        <v>TrueNat for C19RMTrueprepSpare parts and accessories</v>
      </c>
    </row>
    <row r="245" spans="2:5" x14ac:dyDescent="0.3">
      <c r="B245" s="203" t="s">
        <v>223</v>
      </c>
      <c r="C245" s="203" t="s">
        <v>225</v>
      </c>
      <c r="D245" s="203" t="s">
        <v>14</v>
      </c>
      <c r="E245" s="203" t="str">
        <f t="shared" si="3"/>
        <v>TrueNat for C19RMTrueprepWarranty, maintenance and service</v>
      </c>
    </row>
    <row r="246" spans="2:5" x14ac:dyDescent="0.3">
      <c r="B246" s="203" t="s">
        <v>226</v>
      </c>
      <c r="C246" s="203" t="s">
        <v>1032</v>
      </c>
      <c r="D246" s="203" t="s">
        <v>9</v>
      </c>
      <c r="E246" s="203" t="str">
        <f t="shared" si="3"/>
        <v>Waste management for C19RMWaste management AutoclaveEquipment</v>
      </c>
    </row>
    <row r="247" spans="2:5" x14ac:dyDescent="0.3">
      <c r="B247" s="203" t="s">
        <v>226</v>
      </c>
      <c r="C247" s="203" t="s">
        <v>1032</v>
      </c>
      <c r="D247" s="203" t="s">
        <v>13</v>
      </c>
      <c r="E247" s="203" t="str">
        <f t="shared" si="3"/>
        <v>Waste management for C19RMWaste management AutoclaveSpare parts and accessories</v>
      </c>
    </row>
    <row r="248" spans="2:5" x14ac:dyDescent="0.3">
      <c r="B248" s="203" t="s">
        <v>226</v>
      </c>
      <c r="C248" s="203" t="s">
        <v>1032</v>
      </c>
      <c r="D248" s="203" t="s">
        <v>14</v>
      </c>
      <c r="E248" s="203" t="str">
        <f t="shared" si="3"/>
        <v>Waste management for C19RMWaste management AutoclaveWarranty, maintenance and service</v>
      </c>
    </row>
    <row r="249" spans="2:5" x14ac:dyDescent="0.3">
      <c r="B249" s="203" t="s">
        <v>226</v>
      </c>
      <c r="C249" s="203" t="s">
        <v>1033</v>
      </c>
      <c r="D249" s="203" t="s">
        <v>9</v>
      </c>
      <c r="E249" s="203" t="str">
        <f t="shared" si="3"/>
        <v>Waste management for C19RMWaste management Incinerator general wasteEquipment</v>
      </c>
    </row>
    <row r="250" spans="2:5" x14ac:dyDescent="0.3">
      <c r="B250" s="203" t="s">
        <v>226</v>
      </c>
      <c r="C250" s="203" t="s">
        <v>1033</v>
      </c>
      <c r="D250" s="203" t="s">
        <v>13</v>
      </c>
      <c r="E250" s="203" t="str">
        <f t="shared" si="3"/>
        <v>Waste management for C19RMWaste management Incinerator general wasteSpare parts and accessories</v>
      </c>
    </row>
    <row r="251" spans="2:5" x14ac:dyDescent="0.3">
      <c r="B251" s="203" t="s">
        <v>226</v>
      </c>
      <c r="C251" s="203" t="s">
        <v>1033</v>
      </c>
      <c r="D251" s="203" t="s">
        <v>14</v>
      </c>
      <c r="E251" s="203" t="str">
        <f t="shared" si="3"/>
        <v>Waste management for C19RMWaste management Incinerator general wasteWarranty, maintenance and service</v>
      </c>
    </row>
    <row r="252" spans="2:5" x14ac:dyDescent="0.3">
      <c r="B252" s="203" t="s">
        <v>226</v>
      </c>
      <c r="C252" s="203" t="s">
        <v>1034</v>
      </c>
      <c r="D252" s="203" t="s">
        <v>9</v>
      </c>
      <c r="E252" s="203" t="str">
        <f t="shared" si="3"/>
        <v>Waste management for C19RMWaste management Incinerator medical wasteEquipment</v>
      </c>
    </row>
    <row r="253" spans="2:5" x14ac:dyDescent="0.3">
      <c r="B253" s="203" t="s">
        <v>226</v>
      </c>
      <c r="C253" s="203" t="s">
        <v>1034</v>
      </c>
      <c r="D253" s="203" t="s">
        <v>13</v>
      </c>
      <c r="E253" s="203" t="str">
        <f t="shared" si="3"/>
        <v>Waste management for C19RMWaste management Incinerator medical wasteSpare parts and accessories</v>
      </c>
    </row>
    <row r="254" spans="2:5" x14ac:dyDescent="0.3">
      <c r="B254" s="203" t="s">
        <v>226</v>
      </c>
      <c r="C254" s="203" t="s">
        <v>1034</v>
      </c>
      <c r="D254" s="203" t="s">
        <v>14</v>
      </c>
      <c r="E254" s="203" t="str">
        <f t="shared" si="3"/>
        <v>Waste management for C19RMWaste management Incinerator medical wasteWarranty, maintenance and service</v>
      </c>
    </row>
    <row r="255" spans="2:5" x14ac:dyDescent="0.3">
      <c r="B255" s="203" t="s">
        <v>226</v>
      </c>
      <c r="C255" s="203" t="s">
        <v>1035</v>
      </c>
      <c r="D255" s="203" t="s">
        <v>9</v>
      </c>
      <c r="E255" s="203" t="str">
        <f t="shared" si="3"/>
        <v>Waste management for C19RMWaste management Other equipmentEquipment</v>
      </c>
    </row>
    <row r="256" spans="2:5" x14ac:dyDescent="0.3">
      <c r="B256" s="203" t="s">
        <v>226</v>
      </c>
      <c r="C256" s="203" t="s">
        <v>1035</v>
      </c>
      <c r="D256" s="203" t="s">
        <v>13</v>
      </c>
      <c r="E256" s="203" t="str">
        <f t="shared" si="3"/>
        <v>Waste management for C19RMWaste management Other equipmentSpare parts and accessories</v>
      </c>
    </row>
    <row r="257" spans="2:5" x14ac:dyDescent="0.3">
      <c r="B257" s="203" t="s">
        <v>226</v>
      </c>
      <c r="C257" s="203" t="s">
        <v>1035</v>
      </c>
      <c r="D257" s="203" t="s">
        <v>14</v>
      </c>
      <c r="E257" s="203" t="str">
        <f t="shared" si="3"/>
        <v>Waste management for C19RMWaste management Other equipmentWarranty, maintenance and service</v>
      </c>
    </row>
    <row r="258" spans="2:5" x14ac:dyDescent="0.3">
      <c r="B258" s="203" t="s">
        <v>226</v>
      </c>
      <c r="C258" s="203" t="s">
        <v>1029</v>
      </c>
      <c r="D258" s="203" t="s">
        <v>231</v>
      </c>
      <c r="E258" s="203" t="str">
        <f t="shared" si="3"/>
        <v>Waste management for C19RMWaste management Service ContractsService Contracts</v>
      </c>
    </row>
    <row r="259" spans="2:5" x14ac:dyDescent="0.3">
      <c r="B259" s="203" t="s">
        <v>226</v>
      </c>
      <c r="C259" s="203" t="s">
        <v>1030</v>
      </c>
      <c r="D259" s="203" t="s">
        <v>227</v>
      </c>
      <c r="E259" s="203" t="str">
        <f t="shared" si="3"/>
        <v>Waste management for C19RMWaste management supplies ConsumablesBag, biohazard, refuse, autoclav., min. 30 liters</v>
      </c>
    </row>
    <row r="260" spans="2:5" x14ac:dyDescent="0.3">
      <c r="B260" s="203" t="s">
        <v>226</v>
      </c>
      <c r="C260" s="203" t="s">
        <v>1030</v>
      </c>
      <c r="D260" s="203" t="s">
        <v>228</v>
      </c>
      <c r="E260" s="203" t="str">
        <f t="shared" si="3"/>
        <v>Waste management for C19RMWaste management supplies ConsumablesBag,biohazard, Other - Enter details in Comments</v>
      </c>
    </row>
    <row r="261" spans="2:5" x14ac:dyDescent="0.3">
      <c r="B261" s="203" t="s">
        <v>226</v>
      </c>
      <c r="C261" s="203" t="s">
        <v>1030</v>
      </c>
      <c r="D261" s="203" t="s">
        <v>229</v>
      </c>
      <c r="E261" s="203" t="str">
        <f t="shared" ref="E261:E264" si="4">CONCATENATE(B261,C261,D261)</f>
        <v>Waste management for C19RMWaste management supplies ConsumablesBag,biohazard,red,100L,box/100</v>
      </c>
    </row>
    <row r="262" spans="2:5" x14ac:dyDescent="0.3">
      <c r="B262" s="203" t="s">
        <v>226</v>
      </c>
      <c r="C262" s="203" t="s">
        <v>1030</v>
      </c>
      <c r="D262" s="203" t="s">
        <v>230</v>
      </c>
      <c r="E262" s="203" t="str">
        <f t="shared" si="4"/>
        <v>Waste management for C19RMWaste management supplies ConsumablesContainer, sharps, leak-resistant, with lid</v>
      </c>
    </row>
    <row r="263" spans="2:5" x14ac:dyDescent="0.3">
      <c r="B263" s="203" t="s">
        <v>226</v>
      </c>
      <c r="C263" s="203" t="s">
        <v>1030</v>
      </c>
      <c r="D263" s="203" t="s">
        <v>43</v>
      </c>
      <c r="E263" s="203" t="str">
        <f t="shared" si="4"/>
        <v>Waste management for C19RMWaste management supplies ConsumablesOther - Enter details in Comments</v>
      </c>
    </row>
    <row r="264" spans="2:5" x14ac:dyDescent="0.3">
      <c r="B264" s="203" t="s">
        <v>226</v>
      </c>
      <c r="C264" s="203" t="s">
        <v>1031</v>
      </c>
      <c r="D264" s="203" t="s">
        <v>43</v>
      </c>
      <c r="E264" s="203" t="str">
        <f t="shared" si="4"/>
        <v>Waste management for C19RMWaste management supplies ReagentsOther - Enter details in Comments</v>
      </c>
    </row>
  </sheetData>
  <autoFilter ref="B3:E264" xr:uid="{25F7F04B-C613-45FE-B99B-041A688BC296}"/>
  <sortState xmlns:xlrd2="http://schemas.microsoft.com/office/spreadsheetml/2017/richdata2" ref="B4:D264">
    <sortCondition ref="B4:B264"/>
    <sortCondition ref="C4:C264"/>
    <sortCondition ref="D4:D264"/>
  </sortState>
  <conditionalFormatting sqref="D73:D97">
    <cfRule type="duplicateValues" dxfId="1" priority="130"/>
  </conditionalFormatting>
  <conditionalFormatting sqref="V32">
    <cfRule type="duplicateValues" dxfId="0" priority="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287AC87461063341911392A2E5F43882" ma:contentTypeVersion="118" ma:contentTypeDescription="A work in progress document. &#10;Retention period upon archiving: 0 years." ma:contentTypeScope="" ma:versionID="53c0080b76170194623490406aba4a30">
  <xsd:schema xmlns:xsd="http://www.w3.org/2001/XMLSchema" xmlns:xs="http://www.w3.org/2001/XMLSchema" xmlns:p="http://schemas.microsoft.com/office/2006/metadata/properties" xmlns:ns2="8230f339-2d60-40d3-bb8b-2250e51d61d6" xmlns:ns3="http://schemas.microsoft.com/sharepoint/v4" targetNamespace="http://schemas.microsoft.com/office/2006/metadata/properties" ma:root="true" ma:fieldsID="5e92f1749994f0b9fb6752b99d158dac" ns2:_="" ns3:_="">
    <xsd:import namespace="8230f339-2d60-40d3-bb8b-2250e51d61d6"/>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30f339-2d60-40d3-bb8b-2250e51d61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4.xml><?xml version="1.0" encoding="utf-8"?>
<?mso-contentType ?>
<SharedContentType xmlns="Microsoft.SharePoint.Taxonomy.ContentTypeSync" SourceId="c097f1e6-5941-48e7-ac45-8c5509127d4f" ContentTypeId="0x01010014768F94803F42BEA62C5B7969543DC7"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9E769C7-E89A-4D21-8C86-9A553F883793}">
  <ds:schemaRefs>
    <ds:schemaRef ds:uri="http://schemas.microsoft.com/sharepoint/v3/contenttype/forms"/>
  </ds:schemaRefs>
</ds:datastoreItem>
</file>

<file path=customXml/itemProps2.xml><?xml version="1.0" encoding="utf-8"?>
<ds:datastoreItem xmlns:ds="http://schemas.openxmlformats.org/officeDocument/2006/customXml" ds:itemID="{1D7B82DE-98A3-43E1-8AD1-E0BCF503BD32}"/>
</file>

<file path=customXml/itemProps3.xml><?xml version="1.0" encoding="utf-8"?>
<ds:datastoreItem xmlns:ds="http://schemas.openxmlformats.org/officeDocument/2006/customXml" ds:itemID="{A0B06A60-6F1E-44BE-A0EF-4ED3A267F6A6}">
  <ds:schemaRefs>
    <ds:schemaRef ds:uri="71579eb7-c9be-49cd-8952-94ef9c1256be"/>
    <ds:schemaRef ds:uri="http://purl.org/dc/dcmitype/"/>
    <ds:schemaRef ds:uri="http://schemas.microsoft.com/office/infopath/2007/PartnerControls"/>
    <ds:schemaRef ds:uri="24b2fdde-c850-40c4-9bf0-fb86bd22edca"/>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D65A110F-BA92-4D4A-8069-777D1D849293}"/>
</file>

<file path=customXml/itemProps5.xml><?xml version="1.0" encoding="utf-8"?>
<ds:datastoreItem xmlns:ds="http://schemas.openxmlformats.org/officeDocument/2006/customXml" ds:itemID="{C9D3B795-0F4B-445D-AB5F-CA26753A2F5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546</vt:i4>
      </vt:variant>
    </vt:vector>
  </HeadingPairs>
  <TitlesOfParts>
    <vt:vector size="551" baseType="lpstr">
      <vt:lpstr>Overview &amp; Instructions</vt:lpstr>
      <vt:lpstr>Product Scope for Reporting</vt:lpstr>
      <vt:lpstr>Examples</vt:lpstr>
      <vt:lpstr>Template</vt:lpstr>
      <vt:lpstr>Lists</vt:lpstr>
      <vt:lpstr>Afghanistan</vt:lpstr>
      <vt:lpstr>AfghanistanAFG_H_UNDP</vt:lpstr>
      <vt:lpstr>AfghanistanAFG_M_UNDP</vt:lpstr>
      <vt:lpstr>AfghanistanAFG_T_MOPH</vt:lpstr>
      <vt:lpstr>AfghanistanAFG_T_UNDP</vt:lpstr>
      <vt:lpstr>Africa</vt:lpstr>
      <vt:lpstr>AfricaQMZ_T_PNT</vt:lpstr>
      <vt:lpstr>AfricaQPA_M_E8S</vt:lpstr>
      <vt:lpstr>AfricaQPA_M_LSDI</vt:lpstr>
      <vt:lpstr>AfricaQPA_T_ECSA</vt:lpstr>
      <vt:lpstr>Albania</vt:lpstr>
      <vt:lpstr>AlbaniaALB_C_MOH</vt:lpstr>
      <vt:lpstr>Algeria</vt:lpstr>
      <vt:lpstr>AlgeriaDZA_H_MOH</vt:lpstr>
      <vt:lpstr>Americas</vt:lpstr>
      <vt:lpstr>AmericasQRA_H_CARICOM</vt:lpstr>
      <vt:lpstr>AmericasQRA_H_HIVOS2</vt:lpstr>
      <vt:lpstr>AmericasQRA_M_IDB</vt:lpstr>
      <vt:lpstr>AmericasQRA_T_ORAS</vt:lpstr>
      <vt:lpstr>AmericasQRA_T_PIH</vt:lpstr>
      <vt:lpstr>Angola</vt:lpstr>
      <vt:lpstr>AngolaAGO_M_MOH</vt:lpstr>
      <vt:lpstr>AngolaAGO_Z_UNDP</vt:lpstr>
      <vt:lpstr>Armenia</vt:lpstr>
      <vt:lpstr>ArmeniaARM_C_MOH</vt:lpstr>
      <vt:lpstr>Azerbaijan</vt:lpstr>
      <vt:lpstr>AzerbaijanAZE_C_MOH</vt:lpstr>
      <vt:lpstr>Bangladesh</vt:lpstr>
      <vt:lpstr>BangladeshBGD_H_ICDDRB</vt:lpstr>
      <vt:lpstr>BangladeshBGD_H_NASP</vt:lpstr>
      <vt:lpstr>BangladeshBGD_H_SC</vt:lpstr>
      <vt:lpstr>BangladeshBGD_M_BRAC</vt:lpstr>
      <vt:lpstr>BangladeshBGD_M_NMCP</vt:lpstr>
      <vt:lpstr>BangladeshBGD_T_BRAC</vt:lpstr>
      <vt:lpstr>BangladeshBGD_T_NTP</vt:lpstr>
      <vt:lpstr>Belarus</vt:lpstr>
      <vt:lpstr>BelarusBLR_C_RSPCMT</vt:lpstr>
      <vt:lpstr>Belize</vt:lpstr>
      <vt:lpstr>BelizeBLZ_C_UNDP</vt:lpstr>
      <vt:lpstr>Benin</vt:lpstr>
      <vt:lpstr>BeninBEN_H_PlanBen</vt:lpstr>
      <vt:lpstr>BeninBEN_H_PSLS</vt:lpstr>
      <vt:lpstr>BeninBEN_M_PNLP</vt:lpstr>
      <vt:lpstr>BeninBEN_S_CNLS_TP</vt:lpstr>
      <vt:lpstr>BeninBEN_T_PNT</vt:lpstr>
      <vt:lpstr>Bhutan</vt:lpstr>
      <vt:lpstr>BhutanBTN_C_MOH</vt:lpstr>
      <vt:lpstr>BhutanBTN_M_MOH</vt:lpstr>
      <vt:lpstr>Bolivia_Plurinational_State</vt:lpstr>
      <vt:lpstr>Bolivia_Plurinational_StateBOL_H_HIVOS</vt:lpstr>
      <vt:lpstr>Bolivia_Plurinational_StateBOL_M_UNDP</vt:lpstr>
      <vt:lpstr>Bolivia_Plurinational_StateBOL_T_UNDP</vt:lpstr>
      <vt:lpstr>Botswana</vt:lpstr>
      <vt:lpstr>BotswanaBWA_C_ACHAP</vt:lpstr>
      <vt:lpstr>BotswanaBWA_C_BMoH</vt:lpstr>
      <vt:lpstr>BotswanaBWA_M_BMOH</vt:lpstr>
      <vt:lpstr>Burkina_Faso</vt:lpstr>
      <vt:lpstr>Burkina_FasoBFA_C_IPC</vt:lpstr>
      <vt:lpstr>Burkina_FasoBFA_H_SPCNLS</vt:lpstr>
      <vt:lpstr>Burkina_FasoBFA_M_PADS</vt:lpstr>
      <vt:lpstr>Burkina_FasoBFA_T_PADS</vt:lpstr>
      <vt:lpstr>Burundi</vt:lpstr>
      <vt:lpstr>BurundiBDI_C_UNDP</vt:lpstr>
      <vt:lpstr>BurundiBDI_M_UNDP</vt:lpstr>
      <vt:lpstr>Cabo_Verde</vt:lpstr>
      <vt:lpstr>Cabo_VerdeCPV_Z_CCSSIDA</vt:lpstr>
      <vt:lpstr>Cambodia</vt:lpstr>
      <vt:lpstr>CambodiaKHM_C_MEF</vt:lpstr>
      <vt:lpstr>CambodiaKHM_S_MEF</vt:lpstr>
      <vt:lpstr>Cameroon</vt:lpstr>
      <vt:lpstr>CameroonCMR_C_CMF</vt:lpstr>
      <vt:lpstr>CameroonCMR_H_MOH</vt:lpstr>
      <vt:lpstr>CameroonCMR_M_MOH</vt:lpstr>
      <vt:lpstr>CameroonCMR_T_MOH</vt:lpstr>
      <vt:lpstr>Caribbean</vt:lpstr>
      <vt:lpstr>CaribbeanQRB_C_OECS</vt:lpstr>
      <vt:lpstr>Central_African_Republic</vt:lpstr>
      <vt:lpstr>Central_African_RepublicCAF_C_CRF</vt:lpstr>
      <vt:lpstr>Central_African_RepublicCAF_M_WVI</vt:lpstr>
      <vt:lpstr>Chad</vt:lpstr>
      <vt:lpstr>ChadTCD_H_MOH</vt:lpstr>
      <vt:lpstr>ChadTCD_M_UNDP</vt:lpstr>
      <vt:lpstr>ChadTCD_T_MOH</vt:lpstr>
      <vt:lpstr>Cold_Chain_Consumables</vt:lpstr>
      <vt:lpstr>Cold_Chain_ConsumablesCold_Box</vt:lpstr>
      <vt:lpstr>Cold_Chain_ConsumablesData_logger</vt:lpstr>
      <vt:lpstr>Cold_Chain_ConsumablesIcepack</vt:lpstr>
      <vt:lpstr>Cold_Chain_ConsumablesRemote_Temperature_Monitoring_System</vt:lpstr>
      <vt:lpstr>Cold_Chain_ConsumablesVaccine_carrier</vt:lpstr>
      <vt:lpstr>Cold_Chain_Equipment</vt:lpstr>
      <vt:lpstr>Cold_Chain_EquipmentVaccine_Combined_Refrigerator_and_Freezer</vt:lpstr>
      <vt:lpstr>Cold_Chain_EquipmentVaccine_freezer</vt:lpstr>
      <vt:lpstr>Cold_Chain_EquipmentVaccine_refrigerator</vt:lpstr>
      <vt:lpstr>Colombia</vt:lpstr>
      <vt:lpstr>ColombiaCOL_H_ENTerritorio</vt:lpstr>
      <vt:lpstr>Comoros</vt:lpstr>
      <vt:lpstr>ComorosCOM_H_DNLS</vt:lpstr>
      <vt:lpstr>ComorosCOM_M_PNLP</vt:lpstr>
      <vt:lpstr>ComorosCOM_T_PNLT</vt:lpstr>
      <vt:lpstr>Congo</vt:lpstr>
      <vt:lpstr>Congo_Democratic_Republic</vt:lpstr>
      <vt:lpstr>Congo_Democratic_RepublicCOD_C_CORDAID</vt:lpstr>
      <vt:lpstr>Congo_Democratic_RepublicCOD_H_MOH</vt:lpstr>
      <vt:lpstr>Congo_Democratic_RepublicCOD_M_MOH</vt:lpstr>
      <vt:lpstr>Congo_Democratic_RepublicCOD_M_SANRU</vt:lpstr>
      <vt:lpstr>Congo_Democratic_RepublicCOD_S_MOH</vt:lpstr>
      <vt:lpstr>Congo_Democratic_RepublicCOD_T_MOH</vt:lpstr>
      <vt:lpstr>CongoCOG_C_UNDP</vt:lpstr>
      <vt:lpstr>CongoCOG_M_CRS</vt:lpstr>
      <vt:lpstr>Costa_Rica</vt:lpstr>
      <vt:lpstr>Costa_RicaCRI_H_HIVOS</vt:lpstr>
      <vt:lpstr>Côte_d_Ivoire</vt:lpstr>
      <vt:lpstr>Côte_d_IvoireCIV_C_ACI</vt:lpstr>
      <vt:lpstr>Côte_d_IvoireCIV_H_MOH</vt:lpstr>
      <vt:lpstr>Côte_d_IvoireCIV_M_MOH</vt:lpstr>
      <vt:lpstr>Côte_d_IvoireCIV_M_SCI</vt:lpstr>
      <vt:lpstr>Côte_d_IvoireCIV_S_MOH</vt:lpstr>
      <vt:lpstr>Côte_d_IvoireCIV_T_MOH</vt:lpstr>
      <vt:lpstr>Countries</vt:lpstr>
      <vt:lpstr>COVID_Diagnostics_reagents_and_consumables</vt:lpstr>
      <vt:lpstr>COVID_Diagnostics_reagents_and_consumablesCOVID_Tests_or_Diagnostic_Consumables</vt:lpstr>
      <vt:lpstr>COVID_Diagnostics_reagents_and_consumablesCOVID_Tests_or_Diagnostic_Reagents_and_Cartridges</vt:lpstr>
      <vt:lpstr>COVID_Equipment</vt:lpstr>
      <vt:lpstr>COVID_EquipmentCOVID_Equipment</vt:lpstr>
      <vt:lpstr>COVID_Molecular_Test_Equipment</vt:lpstr>
      <vt:lpstr>COVID_Molecular_Test_EquipmentAutomated_extractors</vt:lpstr>
      <vt:lpstr>COVID_Molecular_Test_EquipmentCOVID_Equipment_Other</vt:lpstr>
      <vt:lpstr>COVID_Molecular_Test_EquipmentMagnetic_Stand_Manual_Extraction</vt:lpstr>
      <vt:lpstr>COVID_Molecular_Test_EquipmentMagnetic_Stand_Manual_Extraction_Other</vt:lpstr>
      <vt:lpstr>COVID_Molecular_Test_EquipmentTabletop_PCR_workstation_with_UV_light</vt:lpstr>
      <vt:lpstr>COVID_Molecular_Test_EquipmentThermocycler_incl_RT_PCR_analyser</vt:lpstr>
      <vt:lpstr>COVID_Molecular_Test_EquipmentThermocycler_incl_RT_PCR_analyser_Other</vt:lpstr>
      <vt:lpstr>COVID_Molecular_Test_EquipmentUV_crosslinker</vt:lpstr>
      <vt:lpstr>COVID_Molecular_Test_EquipmentUV_transilluminator_312nm</vt:lpstr>
      <vt:lpstr>COVID_Molecular_Test_EquipmentUV_transilluminator_365nm</vt:lpstr>
      <vt:lpstr>COVID_Novel_Medicines</vt:lpstr>
      <vt:lpstr>COVID_Novel_MedicinesNew_Medicines</vt:lpstr>
      <vt:lpstr>COVID_PPE_core</vt:lpstr>
      <vt:lpstr>COVID_PPE_coreApron</vt:lpstr>
      <vt:lpstr>COVID_PPE_coreFaceshield</vt:lpstr>
      <vt:lpstr>COVID_PPE_coreGloves</vt:lpstr>
      <vt:lpstr>COVID_PPE_coreGoggles</vt:lpstr>
      <vt:lpstr>COVID_PPE_coreGowns</vt:lpstr>
      <vt:lpstr>COVID_PPE_coreMasks</vt:lpstr>
      <vt:lpstr>COVID_PPE_coreRespirator</vt:lpstr>
      <vt:lpstr>COVID_PPE_other</vt:lpstr>
      <vt:lpstr>COVID_PPE_otherApron</vt:lpstr>
      <vt:lpstr>COVID_PPE_otherBootcover</vt:lpstr>
      <vt:lpstr>COVID_PPE_otherBoots</vt:lpstr>
      <vt:lpstr>COVID_PPE_otherCoverall</vt:lpstr>
      <vt:lpstr>COVID_PPE_otherHeavy_duty_apron</vt:lpstr>
      <vt:lpstr>COVID_PPE_otherHeavy_duty_gloves</vt:lpstr>
      <vt:lpstr>COVID_PPE_otherOther_COVID_consumables</vt:lpstr>
      <vt:lpstr>COVID_PPE_otherSurgical_cap</vt:lpstr>
      <vt:lpstr>COVID_Tests_or_Antibody_Rapid_Diagnostic_Test_Ab_RDT</vt:lpstr>
      <vt:lpstr>COVID_Tests_or_Antibody_Rapid_Diagnostic_Test_Ab_RDTSARS_CoV_2_Ab_Rapid_Test_kit</vt:lpstr>
      <vt:lpstr>COVID_Tests_or_Antigen_Rapid_Diagnostic_Test_Ag_RDT</vt:lpstr>
      <vt:lpstr>COVID_Tests_or_Antigen_Rapid_Diagnostic_Test_Ag_RDTSARS_CoV_2_Ag_Rapid_Test_kit</vt:lpstr>
      <vt:lpstr>Cuba</vt:lpstr>
      <vt:lpstr>CubaCUB_H_UNDP</vt:lpstr>
      <vt:lpstr>Djibouti</vt:lpstr>
      <vt:lpstr>DjiboutiDJI_Z_UNDP</vt:lpstr>
      <vt:lpstr>Dominican_Republic</vt:lpstr>
      <vt:lpstr>Dominican_RepublicDOM_H_CONAVIH</vt:lpstr>
      <vt:lpstr>Dominican_RepublicDOM_H_IDCP</vt:lpstr>
      <vt:lpstr>Dominican_RepublicDOM_T_MSPAS</vt:lpstr>
      <vt:lpstr>Eastern_Africa</vt:lpstr>
      <vt:lpstr>Eastern_AfricaQPA_T_IGAD</vt:lpstr>
      <vt:lpstr>Ecuador</vt:lpstr>
      <vt:lpstr>EcuadorECU_H_MOH</vt:lpstr>
      <vt:lpstr>Egypt</vt:lpstr>
      <vt:lpstr>EgyptEGY_C_UNDP</vt:lpstr>
      <vt:lpstr>El_Salvador</vt:lpstr>
      <vt:lpstr>El_SalvadorSLV_C_MOH</vt:lpstr>
      <vt:lpstr>El_SalvadorSLV_H_MOH</vt:lpstr>
      <vt:lpstr>El_SalvadorSLV_H_PLAN</vt:lpstr>
      <vt:lpstr>Eritrea</vt:lpstr>
      <vt:lpstr>EritreaERI_H_MOH</vt:lpstr>
      <vt:lpstr>EritreaERI_M_MOH</vt:lpstr>
      <vt:lpstr>EritreaERI_T_MOH</vt:lpstr>
      <vt:lpstr>Eswatini</vt:lpstr>
      <vt:lpstr>EswatiniSWZ_C_CANGO</vt:lpstr>
      <vt:lpstr>EswatiniSWZ_C_NERCHA</vt:lpstr>
      <vt:lpstr>EswatiniSWZ_M_NERCHA</vt:lpstr>
      <vt:lpstr>Ethiopia</vt:lpstr>
      <vt:lpstr>EthiopiaETH_H_HAPCO</vt:lpstr>
      <vt:lpstr>EthiopiaETH_M_FMOH</vt:lpstr>
      <vt:lpstr>EthiopiaETH_S_FMOH</vt:lpstr>
      <vt:lpstr>EthiopiaETH_T_FMOH</vt:lpstr>
      <vt:lpstr>Gabon</vt:lpstr>
      <vt:lpstr>GabonGAB_T_CERMEL</vt:lpstr>
      <vt:lpstr>Gambia</vt:lpstr>
      <vt:lpstr>GambiaGMB_C_AAITG</vt:lpstr>
      <vt:lpstr>GambiaGMB_C_NAS</vt:lpstr>
      <vt:lpstr>GambiaGMB_M_MOH</vt:lpstr>
      <vt:lpstr>GeneXpert_Equipment_for_C19RM</vt:lpstr>
      <vt:lpstr>GeneXpert_Equipment_for_C19RMGeneXpert_Equipment</vt:lpstr>
      <vt:lpstr>Genomic_surveillance_or_sequencing</vt:lpstr>
      <vt:lpstr>Genomic_surveillance_or_sequencingReagents_for_sequencing</vt:lpstr>
      <vt:lpstr>Genomic_surveillance_or_sequencingSample_Collection</vt:lpstr>
      <vt:lpstr>Genomic_surveillance_or_sequencingSequencing_analyzers</vt:lpstr>
      <vt:lpstr>Georgia</vt:lpstr>
      <vt:lpstr>GeorgiaGEO_H_NCDC</vt:lpstr>
      <vt:lpstr>GeorgiaGEO_T_NCDC</vt:lpstr>
      <vt:lpstr>Ghana</vt:lpstr>
      <vt:lpstr>GhanaGHA_C_CHAG</vt:lpstr>
      <vt:lpstr>GhanaGHA_C_MOH</vt:lpstr>
      <vt:lpstr>GhanaGHA_H_WAPCAS</vt:lpstr>
      <vt:lpstr>GhanaGHA_M_AGAMal</vt:lpstr>
      <vt:lpstr>GhanaGHA_M_MOH</vt:lpstr>
      <vt:lpstr>Guatemala</vt:lpstr>
      <vt:lpstr>GuatemalaGTM_H_INCAP</vt:lpstr>
      <vt:lpstr>GuatemalaGTM_T_MSPAS</vt:lpstr>
      <vt:lpstr>Guinea</vt:lpstr>
      <vt:lpstr>Guinea_Bissau</vt:lpstr>
      <vt:lpstr>Guinea_BissauGNB_C_MOH</vt:lpstr>
      <vt:lpstr>Guinea_BissauGNB_M_UNDP</vt:lpstr>
      <vt:lpstr>GuineaGIN_C_PLAN</vt:lpstr>
      <vt:lpstr>GuineaGIN_H_MOH</vt:lpstr>
      <vt:lpstr>GuineaGIN_M_CRS</vt:lpstr>
      <vt:lpstr>Guyana</vt:lpstr>
      <vt:lpstr>GuyanaGUY_H_MOH</vt:lpstr>
      <vt:lpstr>GuyanaGUY_M_MOH</vt:lpstr>
      <vt:lpstr>GuyanaGUY_T_MOH</vt:lpstr>
      <vt:lpstr>Haiti</vt:lpstr>
      <vt:lpstr>HaitiHTI_C_WV</vt:lpstr>
      <vt:lpstr>HaitiHTI_M_UNDP</vt:lpstr>
      <vt:lpstr>HaitiHTI_S_UGP</vt:lpstr>
      <vt:lpstr>Honduras</vt:lpstr>
      <vt:lpstr>HondurasHND_C_CHF</vt:lpstr>
      <vt:lpstr>HondurasHND_M_CHF</vt:lpstr>
      <vt:lpstr>Inco_Term</vt:lpstr>
      <vt:lpstr>India</vt:lpstr>
      <vt:lpstr>IndiaIND_C_PLAN</vt:lpstr>
      <vt:lpstr>IndiaIND_H_IHAA</vt:lpstr>
      <vt:lpstr>IndiaIND_H_NACO</vt:lpstr>
      <vt:lpstr>IndiaIND_H_SAATHII</vt:lpstr>
      <vt:lpstr>IndiaIND_M_NVBDCP</vt:lpstr>
      <vt:lpstr>IndiaIND_M_TCIF</vt:lpstr>
      <vt:lpstr>IndiaIND_T_CTD</vt:lpstr>
      <vt:lpstr>IndiaIND_T_FIND</vt:lpstr>
      <vt:lpstr>IndiaIND_T_IUATLD</vt:lpstr>
      <vt:lpstr>IndiaIND_T_WJCF</vt:lpstr>
      <vt:lpstr>Indonesia</vt:lpstr>
      <vt:lpstr>IndonesiaIDN_H_MOH</vt:lpstr>
      <vt:lpstr>IndonesiaIDN_H_SPIRITI</vt:lpstr>
      <vt:lpstr>IndonesiaIDN_M_MOH</vt:lpstr>
      <vt:lpstr>IndonesiaIDN_M_PERDHAK</vt:lpstr>
      <vt:lpstr>IndonesiaIDN_T_MOH</vt:lpstr>
      <vt:lpstr>IndonesiaIDN_T_PBSTPI</vt:lpstr>
      <vt:lpstr>Iran_Islamic_Republic</vt:lpstr>
      <vt:lpstr>Iran_Islamic_RepublicIRN_H_UNDP</vt:lpstr>
      <vt:lpstr>Jamaica</vt:lpstr>
      <vt:lpstr>JamaicaJAM_H_MOH</vt:lpstr>
      <vt:lpstr>Kazakhstan</vt:lpstr>
      <vt:lpstr>KazakhstanKAZ_H_RAC</vt:lpstr>
      <vt:lpstr>KazakhstanKAZ_T_NCTP</vt:lpstr>
      <vt:lpstr>Kenya</vt:lpstr>
      <vt:lpstr>KenyaKEN_H_KRCS</vt:lpstr>
      <vt:lpstr>KenyaKEN_H_TNT</vt:lpstr>
      <vt:lpstr>KenyaKEN_M_AMREF</vt:lpstr>
      <vt:lpstr>KenyaKEN_M_TNT</vt:lpstr>
      <vt:lpstr>KenyaKEN_T_AMREF</vt:lpstr>
      <vt:lpstr>KenyaKEN_T_TNT</vt:lpstr>
      <vt:lpstr>Korea_Democratic_Peoples_Republic</vt:lpstr>
      <vt:lpstr>Korea_Democratic_Peoples_RepublicPRK_Z_UNICEF</vt:lpstr>
      <vt:lpstr>Kosovo</vt:lpstr>
      <vt:lpstr>KosovoQNA_H_CDF</vt:lpstr>
      <vt:lpstr>KosovoQNA_T_CDF</vt:lpstr>
      <vt:lpstr>Kyrgyzstan</vt:lpstr>
      <vt:lpstr>KyrgyzstanKGZ_C_UNDP</vt:lpstr>
      <vt:lpstr>Laboratory_Equipment</vt:lpstr>
      <vt:lpstr>Laboratory_EquipmentAutoclave_for_laboratory</vt:lpstr>
      <vt:lpstr>Laboratory_EquipmentBiological_Safety_Cabinet_BSL_II</vt:lpstr>
      <vt:lpstr>Laboratory_EquipmentCentrifuges</vt:lpstr>
      <vt:lpstr>Laboratory_EquipmentEquipment_Other</vt:lpstr>
      <vt:lpstr>Laboratory_EquipmentGlove_box</vt:lpstr>
      <vt:lpstr>Laboratory_EquipmentIncubator</vt:lpstr>
      <vt:lpstr>Laboratory_EquipmentLaboratory_freezer</vt:lpstr>
      <vt:lpstr>Laboratory_EquipmentLaboratory_freezer_ultra_low</vt:lpstr>
      <vt:lpstr>Laboratory_EquipmentLaboratory_refrigerator</vt:lpstr>
      <vt:lpstr>Laboratory_EquipmentMicrocentrifuge</vt:lpstr>
      <vt:lpstr>Laboratory_EquipmentRefrigerated_bench_top_centrifuge</vt:lpstr>
      <vt:lpstr>Laboratory_EquipmentThermoblock</vt:lpstr>
      <vt:lpstr>Laboratory_EquipmentVortex</vt:lpstr>
      <vt:lpstr>Lao_Peoples_Democratic_Republic</vt:lpstr>
      <vt:lpstr>Lao_Peoples_Democratic_RepublicLAO_C_MOH</vt:lpstr>
      <vt:lpstr>Lesotho</vt:lpstr>
      <vt:lpstr>LesothoLSO_C_MOF</vt:lpstr>
      <vt:lpstr>Liberia</vt:lpstr>
      <vt:lpstr>LiberiaLBR_C_MOH</vt:lpstr>
      <vt:lpstr>LiberiaLBR_C_PLAN</vt:lpstr>
      <vt:lpstr>LiberiaLBR_M_MOH</vt:lpstr>
      <vt:lpstr>LiberiaLBR_M_PII</vt:lpstr>
      <vt:lpstr>Madagascar</vt:lpstr>
      <vt:lpstr>MadagascarMDG_H_PSI</vt:lpstr>
      <vt:lpstr>MadagascarMDG_H_SECNLS</vt:lpstr>
      <vt:lpstr>MadagascarMDG_M_PSI</vt:lpstr>
      <vt:lpstr>MadagascarMDG_S_MOH</vt:lpstr>
      <vt:lpstr>MadagascarMDG_T_CRS</vt:lpstr>
      <vt:lpstr>Malawi</vt:lpstr>
      <vt:lpstr>MalawiMWI_C_MOH</vt:lpstr>
      <vt:lpstr>MalawiMWI_C_WVM</vt:lpstr>
      <vt:lpstr>MalawiMWI_M_MOH</vt:lpstr>
      <vt:lpstr>MalawiMWI_M_WVM</vt:lpstr>
      <vt:lpstr>Malaysia</vt:lpstr>
      <vt:lpstr>MalaysiaMYS_H_MAC</vt:lpstr>
      <vt:lpstr>Mali</vt:lpstr>
      <vt:lpstr>MaliMLI_C_ARC</vt:lpstr>
      <vt:lpstr>MaliMLI_C_MOH</vt:lpstr>
      <vt:lpstr>MaliMLI_M_PSI</vt:lpstr>
      <vt:lpstr>MaliMLI_S_MOH</vt:lpstr>
      <vt:lpstr>Mauritania</vt:lpstr>
      <vt:lpstr>MauritaniaMRT_Z_SENLS</vt:lpstr>
      <vt:lpstr>Mauritius</vt:lpstr>
      <vt:lpstr>MauritiusMUS_H_NAS</vt:lpstr>
      <vt:lpstr>Medical_Oxygen_consumables</vt:lpstr>
      <vt:lpstr>Medical_Oxygen_consumablesAirway</vt:lpstr>
      <vt:lpstr>Medical_Oxygen_consumablesCO2_detector</vt:lpstr>
      <vt:lpstr>Medical_Oxygen_consumablesCricothyrotomy</vt:lpstr>
      <vt:lpstr>Medical_Oxygen_consumablesEndotracheal_tube</vt:lpstr>
      <vt:lpstr>Medical_Oxygen_consumablesFlow_spitter</vt:lpstr>
      <vt:lpstr>Medical_Oxygen_consumablesFlowmeter_medical_O2_Gas_Cylinder</vt:lpstr>
      <vt:lpstr>Medical_Oxygen_consumablesFlowmeter_medical_O2_Terminal_Wall_Unit</vt:lpstr>
      <vt:lpstr>Medical_Oxygen_consumablesHumidifier</vt:lpstr>
      <vt:lpstr>Medical_Oxygen_consumablesInfusion_giving_set</vt:lpstr>
      <vt:lpstr>Medical_Oxygen_consumablesLaryngoscope</vt:lpstr>
      <vt:lpstr>Medical_Oxygen_consumablesNasal_Cannula</vt:lpstr>
      <vt:lpstr>Medical_Oxygen_consumablesNasal_Catheter</vt:lpstr>
      <vt:lpstr>Medical_Oxygen_consumablesNasal_prong</vt:lpstr>
      <vt:lpstr>Medical_Oxygen_consumablesOther</vt:lpstr>
      <vt:lpstr>Medical_Oxygen_consumablesOxygen_mask</vt:lpstr>
      <vt:lpstr>Medical_Oxygen_consumablesPulse_oximeter_probes</vt:lpstr>
      <vt:lpstr>Medical_Oxygen_consumablesResuscitator</vt:lpstr>
      <vt:lpstr>Medical_Oxygen_consumablesSuction_device</vt:lpstr>
      <vt:lpstr>Medical_Oxygen_consumablesTubing</vt:lpstr>
      <vt:lpstr>Medical_Oxygen_equipment</vt:lpstr>
      <vt:lpstr>Medical_Oxygen_equipmentCOVID_Equipment</vt:lpstr>
      <vt:lpstr>Medical_Oxygen_equipmentMechanical_ventilation</vt:lpstr>
      <vt:lpstr>Medical_Oxygen_equipmentNon_invasive_ventilation</vt:lpstr>
      <vt:lpstr>Medical_Oxygen_equipmentOxygen_analyser</vt:lpstr>
      <vt:lpstr>Medical_Oxygen_equipmentOxygen_concentrator</vt:lpstr>
      <vt:lpstr>Medical_Oxygen_equipmentPulse_oximeter</vt:lpstr>
      <vt:lpstr>Medical_Oxygen_equipmentSurge_suppressor</vt:lpstr>
      <vt:lpstr>Medical_Oxygen_equipmentVoltage_stabilizer</vt:lpstr>
      <vt:lpstr>Medical_Oxygen_Liquid_and_Gas</vt:lpstr>
      <vt:lpstr>Medical_Oxygen_Liquid_and_GasMedical_gas_cylinder_portable</vt:lpstr>
      <vt:lpstr>Medical_Oxygen_Liquid_and_GasOxygen_plant</vt:lpstr>
      <vt:lpstr>Moldova</vt:lpstr>
      <vt:lpstr>MoldovaMDA_C_PCIMU</vt:lpstr>
      <vt:lpstr>Mongolia</vt:lpstr>
      <vt:lpstr>MongoliaMNG_C_MOH</vt:lpstr>
      <vt:lpstr>Montenegro</vt:lpstr>
      <vt:lpstr>MontenegroMNE_H_MoH</vt:lpstr>
      <vt:lpstr>Morocco</vt:lpstr>
      <vt:lpstr>MoroccoMAR_C_MOH</vt:lpstr>
      <vt:lpstr>Mozambique</vt:lpstr>
      <vt:lpstr>MozambiqueMOZ_C_CCS</vt:lpstr>
      <vt:lpstr>MozambiqueMOZ_H_FDC</vt:lpstr>
      <vt:lpstr>MozambiqueMOZ_H_MOH</vt:lpstr>
      <vt:lpstr>MozambiqueMOZ_M_MOH</vt:lpstr>
      <vt:lpstr>MozambiqueMOZ_M_WV</vt:lpstr>
      <vt:lpstr>MozambiqueMOZ_T_MOH</vt:lpstr>
      <vt:lpstr>Myanmar</vt:lpstr>
      <vt:lpstr>MyanmarMMR_H_SCF</vt:lpstr>
      <vt:lpstr>MyanmarMMR_H_UNOPS</vt:lpstr>
      <vt:lpstr>MyanmarMMR_T_SCF</vt:lpstr>
      <vt:lpstr>MyanmarMMR_T_UNOPS</vt:lpstr>
      <vt:lpstr>MyanmarQSE_M_UNOPS</vt:lpstr>
      <vt:lpstr>Namibia</vt:lpstr>
      <vt:lpstr>NamibiaNAM_Z_MOH</vt:lpstr>
      <vt:lpstr>Nepal</vt:lpstr>
      <vt:lpstr>NepalNPL_H_SCF</vt:lpstr>
      <vt:lpstr>NepalNPL_M_SCF</vt:lpstr>
      <vt:lpstr>NepalNPL_T_SCF</vt:lpstr>
      <vt:lpstr>Nicaragua</vt:lpstr>
      <vt:lpstr>NicaraguaNIC_H_WVI</vt:lpstr>
      <vt:lpstr>NicaraguaNIC_M_REDNICA</vt:lpstr>
      <vt:lpstr>NicaraguaNIC_T_WVI</vt:lpstr>
      <vt:lpstr>Niger</vt:lpstr>
      <vt:lpstr>Nigeria</vt:lpstr>
      <vt:lpstr>NigeriaNGA_H_FHI360</vt:lpstr>
      <vt:lpstr>NigeriaNGA_H_NACA</vt:lpstr>
      <vt:lpstr>NigeriaNGA_M_CRS</vt:lpstr>
      <vt:lpstr>NigeriaNGA_M_NMEP</vt:lpstr>
      <vt:lpstr>NigeriaNGA_S_NACA</vt:lpstr>
      <vt:lpstr>NigeriaNGA_T_IHVN</vt:lpstr>
      <vt:lpstr>NigeriaNGA_T_LSMOH</vt:lpstr>
      <vt:lpstr>NigeriaNGA_T_NTBLCP</vt:lpstr>
      <vt:lpstr>NigerNER_H_MSP</vt:lpstr>
      <vt:lpstr>NigerNER_M_CRS</vt:lpstr>
      <vt:lpstr>NigerNER_T_MSP</vt:lpstr>
      <vt:lpstr>Oceania</vt:lpstr>
      <vt:lpstr>OceaniaQUA_C_UNDP</vt:lpstr>
      <vt:lpstr>OceaniaQUA_M_UNDP</vt:lpstr>
      <vt:lpstr>Other_Health_Equipment</vt:lpstr>
      <vt:lpstr>Other_Health_EquipmentBlood_Gas_Analyser</vt:lpstr>
      <vt:lpstr>Other_Health_EquipmentElectrocardiogram_ECG_digital_monitor_and_recorder</vt:lpstr>
      <vt:lpstr>Other_Health_EquipmentElectronic_drop_counter</vt:lpstr>
      <vt:lpstr>Other_Health_EquipmentInfusion_pump</vt:lpstr>
      <vt:lpstr>Other_Health_EquipmentPatient_monitor</vt:lpstr>
      <vt:lpstr>Other_Health_EquipmentThermometer</vt:lpstr>
      <vt:lpstr>Other_Health_EquipmentUltrasound</vt:lpstr>
      <vt:lpstr>Other_Health_EquipmentXray_Equipment</vt:lpstr>
      <vt:lpstr>OTHER_NEAR_POC_for_C19RM</vt:lpstr>
      <vt:lpstr>OTHER_NEAR_POC_for_C19RMOTHER_NEAR_POC</vt:lpstr>
      <vt:lpstr>Pakistan</vt:lpstr>
      <vt:lpstr>PakistanPAK_H_NZT</vt:lpstr>
      <vt:lpstr>PakistanPAK_H_UNDP</vt:lpstr>
      <vt:lpstr>PakistanPAK_M_DOMC</vt:lpstr>
      <vt:lpstr>PakistanPAK_M_TIH</vt:lpstr>
      <vt:lpstr>PakistanPAK_T_MC</vt:lpstr>
      <vt:lpstr>PakistanPAK_T_NTP</vt:lpstr>
      <vt:lpstr>Panama</vt:lpstr>
      <vt:lpstr>PanamaPAN_C_UNDP</vt:lpstr>
      <vt:lpstr>Papua_New_Guinea</vt:lpstr>
      <vt:lpstr>Papua_New_GuineaPNG_C_WV</vt:lpstr>
      <vt:lpstr>Papua_New_GuineaPNG_M_RAM</vt:lpstr>
      <vt:lpstr>Paraguay</vt:lpstr>
      <vt:lpstr>ParaguayPRY_H_CIRD</vt:lpstr>
      <vt:lpstr>ParaguayPRY_T_AV</vt:lpstr>
      <vt:lpstr>Peru</vt:lpstr>
      <vt:lpstr>PeruPER_H_CARE</vt:lpstr>
      <vt:lpstr>PeruPER_T_SES</vt:lpstr>
      <vt:lpstr>Philippines</vt:lpstr>
      <vt:lpstr>PhilippinesPHL_H_PSFI</vt:lpstr>
      <vt:lpstr>PhilippinesPHL_M_PSFI</vt:lpstr>
      <vt:lpstr>PhilippinesPHL_T_PBSP</vt:lpstr>
      <vt:lpstr>Romania</vt:lpstr>
      <vt:lpstr>RomaniaROU_T_MOH</vt:lpstr>
      <vt:lpstr>Russian_Federation</vt:lpstr>
      <vt:lpstr>Russian_FederationRUS_H_HAF</vt:lpstr>
      <vt:lpstr>Rwanda</vt:lpstr>
      <vt:lpstr>RwandaRWA_M_MOH</vt:lpstr>
      <vt:lpstr>Sao_Tome_and_Principe</vt:lpstr>
      <vt:lpstr>Sao_Tome_and_PrincipeSTP_Z_MOH</vt:lpstr>
      <vt:lpstr>Senegal</vt:lpstr>
      <vt:lpstr>SenegalSEN_H_ANCS</vt:lpstr>
      <vt:lpstr>SenegalSEN_H_CNLS</vt:lpstr>
      <vt:lpstr>SenegalSEN_Z_MOH</vt:lpstr>
      <vt:lpstr>SenegalSEN_Z_PLAN</vt:lpstr>
      <vt:lpstr>Serbia</vt:lpstr>
      <vt:lpstr>SerbiaSRB_H_MOH</vt:lpstr>
      <vt:lpstr>Sierra_Leone</vt:lpstr>
      <vt:lpstr>Sierra_LeoneSLE_Z_CRS</vt:lpstr>
      <vt:lpstr>Sierra_LeoneSLE_Z_MOHS</vt:lpstr>
      <vt:lpstr>Solomon_Islands</vt:lpstr>
      <vt:lpstr>Solomon_IslandsSLB_M_MHMS</vt:lpstr>
      <vt:lpstr>Solomon_IslandsSLB_T_MOH</vt:lpstr>
      <vt:lpstr>Somalia</vt:lpstr>
      <vt:lpstr>SomaliaSOM_H_UNICEF</vt:lpstr>
      <vt:lpstr>SomaliaSOM_M_UNICEF</vt:lpstr>
      <vt:lpstr>SomaliaSOM_T_WV</vt:lpstr>
      <vt:lpstr>South_Africa</vt:lpstr>
      <vt:lpstr>South_AfricaZAF_C_AFSA</vt:lpstr>
      <vt:lpstr>South_AfricaZAF_C_BZ</vt:lpstr>
      <vt:lpstr>South_AfricaZAF_C_NACOSA</vt:lpstr>
      <vt:lpstr>South_AfricaZAF_C_NDOH</vt:lpstr>
      <vt:lpstr>South_Eastern_Asia</vt:lpstr>
      <vt:lpstr>South_Eastern_AsiaQMZ_T_UNOPS</vt:lpstr>
      <vt:lpstr>South_Sudan</vt:lpstr>
      <vt:lpstr>South_SudanSSD_C_UNDP</vt:lpstr>
      <vt:lpstr>Southern_Asia</vt:lpstr>
      <vt:lpstr>Southern_AsiaQMZ_T_UNDP</vt:lpstr>
      <vt:lpstr>Sri_Lanka</vt:lpstr>
      <vt:lpstr>Sri_LankaLKA_H_FPA</vt:lpstr>
      <vt:lpstr>Sri_LankaLKA_H_MOH</vt:lpstr>
      <vt:lpstr>Sri_LankaLKA_M_MOH</vt:lpstr>
      <vt:lpstr>Sri_LankaLKA_S_MOH</vt:lpstr>
      <vt:lpstr>Sri_LankaLKA_T_MOH</vt:lpstr>
      <vt:lpstr>Sudan</vt:lpstr>
      <vt:lpstr>SudanSDN_H_UNDP</vt:lpstr>
      <vt:lpstr>SudanSDN_M_MOH</vt:lpstr>
      <vt:lpstr>SudanSDN_T_UNDP</vt:lpstr>
      <vt:lpstr>Suriname</vt:lpstr>
      <vt:lpstr>SurinameSUR_C_MOH</vt:lpstr>
      <vt:lpstr>SurinameSUR_M_MoH</vt:lpstr>
      <vt:lpstr>Tajikistan</vt:lpstr>
      <vt:lpstr>TajikistanTJK_C_UNDP</vt:lpstr>
      <vt:lpstr>Tanzania_United_Republic</vt:lpstr>
      <vt:lpstr>Tanzania_United_RepublicTZA_C_Amref</vt:lpstr>
      <vt:lpstr>Tanzania_United_RepublicTZA_H_MOF</vt:lpstr>
      <vt:lpstr>Tanzania_United_RepublicTZA_M_MOFP</vt:lpstr>
      <vt:lpstr>Tanzania_United_RepublicTZA_T_MOF</vt:lpstr>
      <vt:lpstr>Thailand</vt:lpstr>
      <vt:lpstr>ThailandTHA_C_DDC</vt:lpstr>
      <vt:lpstr>ThailandTHA_C_RTF</vt:lpstr>
      <vt:lpstr>Timor_Leste</vt:lpstr>
      <vt:lpstr>Timor_LesteTLS_H_MOH</vt:lpstr>
      <vt:lpstr>Timor_LesteTLS_M_MOH</vt:lpstr>
      <vt:lpstr>Timor_LesteTLS_T_MOH</vt:lpstr>
      <vt:lpstr>Togo</vt:lpstr>
      <vt:lpstr>TogoTGO_H_PMT</vt:lpstr>
      <vt:lpstr>TogoTGO_M_PMT</vt:lpstr>
      <vt:lpstr>TogoTGO_T_PMT</vt:lpstr>
      <vt:lpstr>TrueNat_for_C19RM</vt:lpstr>
      <vt:lpstr>Tunisia</vt:lpstr>
      <vt:lpstr>TunisiaTUN_H_ONFP</vt:lpstr>
      <vt:lpstr>Turkmenistan</vt:lpstr>
      <vt:lpstr>TurkmenistanTKM_T_UNDP</vt:lpstr>
      <vt:lpstr>Uganda</vt:lpstr>
      <vt:lpstr>UgandaUGA_C_TASO</vt:lpstr>
      <vt:lpstr>UgandaUGA_H_MoFPED</vt:lpstr>
      <vt:lpstr>UgandaUGA_M_MoFPED</vt:lpstr>
      <vt:lpstr>UgandaUGA_M_TASO</vt:lpstr>
      <vt:lpstr>UgandaUGA_T_MoFPED</vt:lpstr>
      <vt:lpstr>Ukraine</vt:lpstr>
      <vt:lpstr>UkraineUKR_C_AUA</vt:lpstr>
      <vt:lpstr>UkraineUKR_C_AUN</vt:lpstr>
      <vt:lpstr>UkraineUKR_C_PHC</vt:lpstr>
      <vt:lpstr>Uzbekistan</vt:lpstr>
      <vt:lpstr>UzbekistanUZB_C_RAC</vt:lpstr>
      <vt:lpstr>Venezuela</vt:lpstr>
      <vt:lpstr>VenezuelaVEN_M_UNDP</vt:lpstr>
      <vt:lpstr>Viet_Nam</vt:lpstr>
      <vt:lpstr>Viet_NamVNM_H_VAAC</vt:lpstr>
      <vt:lpstr>Viet_NamVNM_H_VUSTA</vt:lpstr>
      <vt:lpstr>Viet_NamVNM_T_NTP</vt:lpstr>
      <vt:lpstr>Waste_management_for_C19RM</vt:lpstr>
      <vt:lpstr>Waste_management_for_C19RMWaste_management_Autoclave</vt:lpstr>
      <vt:lpstr>Waste_management_for_C19RMWaste_management_Incinerator_general_waste</vt:lpstr>
      <vt:lpstr>Waste_management_for_C19RMWaste_management_Incinerator_medical_waste</vt:lpstr>
      <vt:lpstr>Waste_management_for_C19RMWaste_management_Other_equipment</vt:lpstr>
      <vt:lpstr>Waste_management_for_C19RMWaste_management_Service_Contracts</vt:lpstr>
      <vt:lpstr>Waste_management_for_C19RMWaste_management_supplies_Consumables</vt:lpstr>
      <vt:lpstr>Waste_management_for_C19RMWaste_management_supplies_Reagents</vt:lpstr>
      <vt:lpstr>Western_Asia</vt:lpstr>
      <vt:lpstr>Western_AsiaQSF_Z_IOM</vt:lpstr>
      <vt:lpstr>World</vt:lpstr>
      <vt:lpstr>WorldQMZ_H_AFAO</vt:lpstr>
      <vt:lpstr>WorldQMZ_H_AUA</vt:lpstr>
      <vt:lpstr>WorldQMZ_H_FA</vt:lpstr>
      <vt:lpstr>WorldQMZ_T_PAS</vt:lpstr>
      <vt:lpstr>WorldQSA_H_SCF</vt:lpstr>
      <vt:lpstr>Zambia</vt:lpstr>
      <vt:lpstr>ZambiaZMB_C_CHAZ</vt:lpstr>
      <vt:lpstr>ZambiaZMB_C_MOH</vt:lpstr>
      <vt:lpstr>ZambiaZMB_M_CHAZ</vt:lpstr>
      <vt:lpstr>ZambiaZMB_M_MOH</vt:lpstr>
      <vt:lpstr>Zanzibar</vt:lpstr>
      <vt:lpstr>ZanzibarQNB_C_MOH</vt:lpstr>
      <vt:lpstr>ZanzibarQNB_M_MoH</vt:lpstr>
      <vt:lpstr>Zimbabwe</vt:lpstr>
      <vt:lpstr>ZimbabweZWE_H_UNDP</vt:lpstr>
      <vt:lpstr>ZimbabweZWE_M_MOHCC</vt:lpstr>
      <vt:lpstr>ZimbabweZWE_T_MOHCC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2021-05-26T16:13:52Z</dcterms:created>
  <dcterms:modified xsi:type="dcterms:W3CDTF">2022-04-26T08:23:47Z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0x01010014768F94803F42BEA62C5B7969543DC700287AC87461063341911392A2E5F43882</vt:lpwstr>
  </property>
  <property fmtid="{D5CDD505-2E9C-101B-9397-08002B2CF9AE}" pid="3" name="_dlc_DocId">
    <vt:lpwstr>2MX3P7Y5RS4X-1471677155-1266</vt:lpwstr>
  </property>
  <property fmtid="{D5CDD505-2E9C-101B-9397-08002B2CF9AE}" pid="4" name="_dlc_DocIdItemGuid">
    <vt:lpwstr>1a85c46c-f1ec-4cdb-ac38-e7720b2ee08b</vt:lpwstr>
  </property>
  <property fmtid="{D5CDD505-2E9C-101B-9397-08002B2CF9AE}" pid="5" name="_dlc_DocIdUrl">
    <vt:lpwstr>https://tgf.sharepoint.com/sites/TSCMS1/CMSS/_layouts/15/DocIdRedir.aspx?ID=2MX3P7Y5RS4X-1471677155-1266, 2MX3P7Y5RS4X-1471677155-1266</vt:lpwstr>
  </property>
</Properties>
</file>