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defaultThemeVersion="124226"/>
  <mc:AlternateContent xmlns:mc="http://schemas.openxmlformats.org/markup-compatibility/2006">
    <mc:Choice Requires="x15">
      <x15ac:absPath xmlns:x15ac="http://schemas.microsoft.com/office/spreadsheetml/2010/11/ac" url="https://tgf.sharepoint.com/sites/TSCMS1/CMSS/Operational Communications Shared/A2F/2023-2025 Launch/04_Comms Review/Indicator-guidance-sheets/"/>
    </mc:Choice>
  </mc:AlternateContent>
  <xr:revisionPtr revIDLastSave="3503" documentId="10_ncr:100000_{B08F0B39-5A91-4A70-857C-D8A6A409C5F9}" xr6:coauthVersionLast="47" xr6:coauthVersionMax="47" xr10:uidLastSave="{E9E7340C-84C4-480C-B50F-C80863E3855B}"/>
  <workbookProtection workbookAlgorithmName="SHA-512" workbookHashValue="WBxJbZJQJYcOaOGp05FcxyaDVUcDcWx0wHFyc8EUuQ8C5JlpNyjquR3K+VhsFu8zZbReLaBgafWVArw3XvDpqQ==" workbookSaltValue="1mnwaLT8DNzdg2qIlbqBpQ==" workbookSpinCount="100000" lockStructure="1"/>
  <bookViews>
    <workbookView xWindow="28680" yWindow="-120" windowWidth="29040" windowHeight="15990" tabRatio="765" xr2:uid="{00000000-000D-0000-FFFF-FFFF00000000}"/>
  </bookViews>
  <sheets>
    <sheet name="General information" sheetId="11" r:id="rId1"/>
    <sheet name="Malaria Indicators" sheetId="6" r:id="rId2"/>
    <sheet name="Target cumulation criterion" sheetId="9" r:id="rId3"/>
    <sheet name="WPTM" sheetId="10" r:id="rId4"/>
    <sheet name="Equity Indicator Selection" sheetId="12" r:id="rId5"/>
    <sheet name="change log" sheetId="13" r:id="rId6"/>
  </sheets>
  <definedNames>
    <definedName name="_xlnm._FilterDatabase" localSheetId="1" hidden="1">'Malaria Indicators'!$A$4:$S$49</definedName>
    <definedName name="_xlnm.Print_Area" localSheetId="4">'Equity Indicator Selection'!$A$1:$D$27</definedName>
    <definedName name="_xlnm.Print_Area" localSheetId="0">'General information'!$A$1:$J$27</definedName>
    <definedName name="_xlnm.Print_Area" localSheetId="1">'Malaria Indicators'!$A$1:$S$49</definedName>
    <definedName name="_xlnm.Print_Area" localSheetId="2">'Target cumulation criterion'!$A$1:$I$25</definedName>
    <definedName name="_xlnm.Print_Titles" localSheetId="1">'Malaria Indicators'!$4:$4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9" l="1"/>
  <c r="G22" i="9"/>
  <c r="F22" i="9"/>
  <c r="D22" i="9"/>
  <c r="G21" i="9"/>
  <c r="G20" i="9"/>
  <c r="F20" i="9"/>
  <c r="H20" i="9" s="1"/>
  <c r="D20" i="9"/>
  <c r="C24" i="9" s="1"/>
  <c r="G18" i="9"/>
  <c r="H17" i="9" s="1"/>
  <c r="G19" i="9" s="1"/>
  <c r="G17" i="9"/>
  <c r="F17" i="9"/>
  <c r="E19" i="9"/>
  <c r="D17" i="9"/>
  <c r="C19" i="9" s="1"/>
  <c r="G16" i="9"/>
  <c r="G15" i="9"/>
  <c r="H15" i="9"/>
  <c r="F15" i="9"/>
  <c r="D15" i="9"/>
  <c r="G13" i="9"/>
  <c r="G12" i="9"/>
  <c r="F12" i="9"/>
  <c r="E14" i="9"/>
  <c r="D12" i="9"/>
  <c r="C14" i="9"/>
  <c r="G11" i="9"/>
  <c r="G10" i="9"/>
  <c r="F10" i="9"/>
  <c r="D10" i="9"/>
  <c r="E9" i="9"/>
  <c r="C9" i="9"/>
  <c r="G8" i="9"/>
  <c r="G9" i="9"/>
  <c r="G7" i="9"/>
  <c r="H22" i="9"/>
  <c r="H12" i="9" l="1"/>
  <c r="H10" i="9"/>
  <c r="E24" i="9"/>
  <c r="G24" i="9" s="1"/>
  <c r="G14" i="9" l="1"/>
</calcChain>
</file>

<file path=xl/sharedStrings.xml><?xml version="1.0" encoding="utf-8"?>
<sst xmlns="http://schemas.openxmlformats.org/spreadsheetml/2006/main" count="976" uniqueCount="522">
  <si>
    <t>Indicator Guidance Sheet: Malaria</t>
  </si>
  <si>
    <t>General Information</t>
  </si>
  <si>
    <r>
      <rPr>
        <b/>
        <sz val="11"/>
        <color theme="1"/>
        <rFont val="Arial"/>
        <family val="2"/>
      </rPr>
      <t xml:space="preserve">Impact and outcome indicators: </t>
    </r>
    <r>
      <rPr>
        <sz val="11"/>
        <color theme="1"/>
        <rFont val="Arial"/>
        <family val="2"/>
      </rPr>
      <t xml:space="preserve">are used for periodic reviews and assessment of impact, every 1-3 years. </t>
    </r>
  </si>
  <si>
    <r>
      <rPr>
        <b/>
        <sz val="11"/>
        <color theme="1"/>
        <rFont val="Arial"/>
        <family val="2"/>
      </rPr>
      <t>Coverage and output indicators:</t>
    </r>
    <r>
      <rPr>
        <sz val="11"/>
        <color theme="1"/>
        <rFont val="Arial"/>
        <family val="2"/>
      </rPr>
      <t xml:space="preserve"> to be regularly used to assess programme performance, every 6-12 months, for grant monitoring and annual funding decision making.</t>
    </r>
  </si>
  <si>
    <t>For details on different cumulation types, refer to the next tab titled "Target cumulation criterion".</t>
  </si>
  <si>
    <t>Some illustrative examples of workplan tracking measures (WPTMs) for activities related to removing human rights and gender related barriers to vector control, case management and prevention interventions are included in the tab titled "WPTM" in this file. These can be adapted as applicable to the grant.</t>
  </si>
  <si>
    <r>
      <t xml:space="preserve">Any custom indicators required for Equity, Human Rights and Gender (EHRG) KPI reporting should be included in the "Outcome indicators - Section C" tab </t>
    </r>
    <r>
      <rPr>
        <b/>
        <sz val="11"/>
        <rFont val="Arial"/>
        <family val="2"/>
      </rPr>
      <t>in the Performance Framework form</t>
    </r>
    <r>
      <rPr>
        <sz val="11"/>
        <rFont val="Arial"/>
        <family val="2"/>
      </rPr>
      <t>. See guidance on selecting these indicators below (row 19).</t>
    </r>
  </si>
  <si>
    <r>
      <rPr>
        <b/>
        <u/>
        <sz val="11"/>
        <color theme="1"/>
        <rFont val="Arial"/>
        <family val="2"/>
      </rPr>
      <t>Group 1</t>
    </r>
    <r>
      <rPr>
        <sz val="11"/>
        <color theme="1"/>
        <rFont val="Arial"/>
        <family val="2"/>
      </rPr>
      <t xml:space="preserve"> - Selected HIV, TB, malaria, RSSH and EHRG KPIs and indicators critical for monitoring success of the Global Fund strategy - to be included in all grants. Must have for modules supported by the grant with possibility to "opt-out" (see row 13). 
</t>
    </r>
    <r>
      <rPr>
        <b/>
        <u/>
        <sz val="11"/>
        <color theme="1"/>
        <rFont val="Arial"/>
        <family val="2"/>
      </rPr>
      <t>Group 2</t>
    </r>
    <r>
      <rPr>
        <sz val="11"/>
        <color theme="1"/>
        <rFont val="Arial"/>
        <family val="2"/>
      </rPr>
      <t xml:space="preserve"> - Indicators essential for monitoring implementation of key disease and RSSH interventions - at least 1-2 to be included per module as applicable to the grant.
</t>
    </r>
    <r>
      <rPr>
        <b/>
        <u/>
        <sz val="11"/>
        <color theme="1"/>
        <rFont val="Arial"/>
        <family val="2"/>
      </rPr>
      <t>Group 3</t>
    </r>
    <r>
      <rPr>
        <sz val="11"/>
        <color theme="1"/>
        <rFont val="Arial"/>
        <family val="2"/>
      </rPr>
      <t xml:space="preserve"> - Indicators specific to a particular context or for routine grant monitoring – advised to be included as per relevance and relative funding for these specific modules/interventions.</t>
    </r>
  </si>
  <si>
    <t>Note:</t>
  </si>
  <si>
    <r>
      <rPr>
        <sz val="11"/>
        <rFont val="Arial"/>
        <family val="2"/>
      </rPr>
      <t xml:space="preserve">1. Impact and outcome indicators have not been categorized into groups. These are to be included as per the goals and objectives of the grant. 
2. All indicators once included in the Performance Framework are of equal value. </t>
    </r>
    <r>
      <rPr>
        <b/>
        <sz val="11"/>
        <color rgb="FF0000FF"/>
        <rFont val="Arial"/>
        <family val="2"/>
      </rPr>
      <t>Classification as Group 2 or 3 does not make the indicator non-essential or less important</t>
    </r>
    <r>
      <rPr>
        <sz val="11"/>
        <rFont val="Arial"/>
        <family val="2"/>
      </rPr>
      <t>. It is to help selection of appropriate indicators to track Global Fund investments consistently across portfolios.
3. Full flexibility in selecting Group 2 and 3 indicators. Group 3 indicators to be included when important and appropriate (e.g., reflecting major Global Fund investments, or when Global Fund is the main contributor to national program budget for a module/intervention).</t>
    </r>
  </si>
  <si>
    <t>“Opt-out” approach for Group 1 indicators</t>
  </si>
  <si>
    <t xml:space="preserve">If a "Group 1" indicator is not included in the Peformance Framework, the PHME/Country Teams will explain the rationale in the Grant Making Final Review Form (GMFRF). </t>
  </si>
  <si>
    <t>Differentiated approach for Focused countries</t>
  </si>
  <si>
    <r>
      <rPr>
        <b/>
        <sz val="11"/>
        <rFont val="Arial"/>
        <family val="2"/>
      </rPr>
      <t xml:space="preserve">1. </t>
    </r>
    <r>
      <rPr>
        <sz val="11"/>
        <rFont val="Arial"/>
        <family val="2"/>
      </rPr>
      <t xml:space="preserve">Focused country models 1 and 2 (Aligned and Targeted) - Required indicators selected based on payment for results (PfR) objectives to be measured. The indicator prioritization guidance does not apply.
</t>
    </r>
    <r>
      <rPr>
        <b/>
        <sz val="11"/>
        <rFont val="Arial"/>
        <family val="2"/>
      </rPr>
      <t>2.</t>
    </r>
    <r>
      <rPr>
        <sz val="11"/>
        <rFont val="Arial"/>
        <family val="2"/>
      </rPr>
      <t xml:space="preserve"> Focused country models 3 (Light) and 4 (Legacy) - Recommended to include "Group 1" indicators with possibility to opt out. Additional indicators may be included as applicable to the grant investments.
</t>
    </r>
    <r>
      <rPr>
        <b/>
        <sz val="11"/>
        <rFont val="Arial"/>
        <family val="2"/>
      </rPr>
      <t xml:space="preserve">3. </t>
    </r>
    <r>
      <rPr>
        <sz val="11"/>
        <rFont val="Arial"/>
        <family val="2"/>
      </rPr>
      <t>The categorization by “M” (mandatory for focused countries) in the modular framework will no longer be applicable. Will be replaced by “Groups” and these will be applied as mentioned above.</t>
    </r>
  </si>
  <si>
    <t>Challenging Operating Environments (COEs)</t>
  </si>
  <si>
    <t>Flexibilities for COE will apply. The indicator prioritization guidance does not apply.</t>
  </si>
  <si>
    <t>Selecting Equity and Gender related Indicators</t>
  </si>
  <si>
    <r>
      <rPr>
        <sz val="11"/>
        <color rgb="FF000000"/>
        <rFont val="Arial"/>
        <family val="2"/>
      </rPr>
      <t>For guidance on selecting Equity and gender related indicators (for Equity KPI reporting) refer to the tab titled "Equity Indicator Selection"</t>
    </r>
    <r>
      <rPr>
        <b/>
        <sz val="11"/>
        <color rgb="FF000000"/>
        <rFont val="Arial"/>
        <family val="2"/>
      </rPr>
      <t xml:space="preserve"> in this file</t>
    </r>
    <r>
      <rPr>
        <sz val="11"/>
        <color rgb="FF000000"/>
        <rFont val="Arial"/>
        <family val="2"/>
      </rPr>
      <t xml:space="preserve">. </t>
    </r>
  </si>
  <si>
    <r>
      <rPr>
        <b/>
        <sz val="11"/>
        <color theme="1"/>
        <rFont val="Arial"/>
        <family val="2"/>
      </rPr>
      <t xml:space="preserve">1. </t>
    </r>
    <r>
      <rPr>
        <sz val="11"/>
        <color rgb="FF000000"/>
        <rFont val="Arial"/>
        <family val="2"/>
      </rPr>
      <t xml:space="preserve">Include 1-2 indicators per component for monitoring health inequities and gender equality, based on equity analysis. </t>
    </r>
  </si>
  <si>
    <r>
      <rPr>
        <b/>
        <sz val="11"/>
        <color theme="1"/>
        <rFont val="Arial"/>
        <family val="2"/>
      </rPr>
      <t xml:space="preserve">2. </t>
    </r>
    <r>
      <rPr>
        <sz val="11"/>
        <color rgb="FF000000"/>
        <rFont val="Arial"/>
        <family val="2"/>
      </rPr>
      <t>Indicators that can be used towards KPI reporting are marked in the Indicator Guidance Sheets</t>
    </r>
    <r>
      <rPr>
        <sz val="11"/>
        <color theme="1"/>
        <rFont val="Arial"/>
        <family val="2"/>
      </rPr>
      <t>.</t>
    </r>
  </si>
  <si>
    <r>
      <rPr>
        <b/>
        <sz val="11"/>
        <color theme="1"/>
        <rFont val="Arial"/>
        <family val="2"/>
      </rPr>
      <t xml:space="preserve">3. </t>
    </r>
    <r>
      <rPr>
        <sz val="11"/>
        <color rgb="FF000000"/>
        <rFont val="Arial"/>
        <family val="2"/>
      </rPr>
      <t xml:space="preserve">Custom indicators  will be needed when standard Modular Framework indicators are not available or applicable. </t>
    </r>
    <r>
      <rPr>
        <sz val="11"/>
        <color theme="1"/>
        <rFont val="Arial"/>
        <family val="2"/>
      </rPr>
      <t xml:space="preserve">If using custom EHRG indicators, include them in the "Outcome Indicators - Section C" tab </t>
    </r>
    <r>
      <rPr>
        <b/>
        <sz val="11"/>
        <color theme="1"/>
        <rFont val="Arial"/>
        <family val="2"/>
      </rPr>
      <t>in the Performance Framework form</t>
    </r>
    <r>
      <rPr>
        <sz val="11"/>
        <color theme="1"/>
        <rFont val="Arial"/>
        <family val="2"/>
      </rPr>
      <t xml:space="preserve">. </t>
    </r>
  </si>
  <si>
    <t>Monitoring investments in RSSH</t>
  </si>
  <si>
    <t>Indicator Guidance Sheets: Malaria</t>
  </si>
  <si>
    <t>Allocation Period 2023-2025</t>
  </si>
  <si>
    <t>An ITN is:
1) a factory-treated net that does not require any more treatment (standard pyrethroid LLIN, pyrethroid-PBO ITN, New Generation ITN ); or 
2) a net that has been soaked with insecticide within the past 12 months.</t>
  </si>
  <si>
    <r>
      <rPr>
        <b/>
        <sz val="11"/>
        <rFont val="Arial"/>
        <family val="2"/>
      </rPr>
      <t xml:space="preserve">Sources:
1. Malaria Surveillance, monitoring &amp; evaluation: a reference manual </t>
    </r>
    <r>
      <rPr>
        <b/>
        <sz val="11"/>
        <color rgb="FF0000FF"/>
        <rFont val="Arial"/>
        <family val="2"/>
      </rPr>
      <t xml:space="preserve">- https://apps.who.int/iris/bitstream/handle/10665/272284/9789241565578-eng.pdf
</t>
    </r>
    <r>
      <rPr>
        <b/>
        <sz val="11"/>
        <rFont val="Arial"/>
        <family val="2"/>
      </rPr>
      <t>2. Household Survey Indicators for Malaria Control</t>
    </r>
    <r>
      <rPr>
        <b/>
        <sz val="11"/>
        <color rgb="FF0000FF"/>
        <rFont val="Arial"/>
        <family val="2"/>
      </rPr>
      <t xml:space="preserve"> - https://www.malariasurveys.org/documents/Household%20Survey%20Indicators%20for%20Malaria%20Control_FINAL.pdf
</t>
    </r>
    <r>
      <rPr>
        <b/>
        <sz val="11"/>
        <rFont val="Arial"/>
        <family val="2"/>
      </rPr>
      <t xml:space="preserve">3. Implementing Malaria in Pregnancy Programs in the Context of World Health Organization Recommendations on Antenatal Care for a Positive Pregnancy Experience </t>
    </r>
    <r>
      <rPr>
        <b/>
        <sz val="11"/>
        <color rgb="FF0000FF"/>
        <rFont val="Arial"/>
        <family val="2"/>
      </rPr>
      <t xml:space="preserve">- https://apps.who.int/iris/bitstream/handle/10665/259954/WHO-RHR-18.05-eng.pdf?sequence=1&amp;isAllowed=y
</t>
    </r>
    <r>
      <rPr>
        <b/>
        <sz val="11"/>
        <rFont val="Arial"/>
        <family val="2"/>
      </rPr>
      <t>4. WHO Guidelines for malaria</t>
    </r>
    <r>
      <rPr>
        <b/>
        <sz val="11"/>
        <color rgb="FF0000FF"/>
        <rFont val="Arial"/>
        <family val="2"/>
      </rPr>
      <t xml:space="preserve"> - https://www.who.int/publications/i/item/guidelines-for-malaria
</t>
    </r>
    <r>
      <rPr>
        <b/>
        <sz val="11"/>
        <rFont val="Arial"/>
        <family val="2"/>
      </rPr>
      <t>5. Updated WHO recommendations for malaria chemoprevention and elimination</t>
    </r>
    <r>
      <rPr>
        <b/>
        <sz val="11"/>
        <color rgb="FF0000FF"/>
        <rFont val="Arial"/>
        <family val="2"/>
      </rPr>
      <t xml:space="preserve"> - https://www.who.int/news/item/03-06-2022-updated-who-recommendations-for-malaria-chemoprevention-and-elimination</t>
    </r>
  </si>
  <si>
    <t>Module</t>
  </si>
  <si>
    <t>Type of change</t>
  </si>
  <si>
    <t>Indicator Categorization (Groups 1,2,3)</t>
  </si>
  <si>
    <t>Indicator code</t>
  </si>
  <si>
    <t>Indicators</t>
  </si>
  <si>
    <t>Numerator</t>
  </si>
  <si>
    <t>Denominator</t>
  </si>
  <si>
    <t>Data type- 
Target</t>
  </si>
  <si>
    <t>Data type- 
Result</t>
  </si>
  <si>
    <r>
      <t>Data collection</t>
    </r>
    <r>
      <rPr>
        <sz val="11"/>
        <color theme="0"/>
        <rFont val="Arial"/>
        <family val="2"/>
      </rPr>
      <t xml:space="preserve"> 
(in country)</t>
    </r>
  </si>
  <si>
    <r>
      <t xml:space="preserve">Frequncy of reporting 
</t>
    </r>
    <r>
      <rPr>
        <sz val="11"/>
        <color theme="0"/>
        <rFont val="Arial"/>
        <family val="2"/>
      </rPr>
      <t>(to the GF)</t>
    </r>
  </si>
  <si>
    <t>Cumulation type</t>
  </si>
  <si>
    <t>Disaggregation of  reported results</t>
  </si>
  <si>
    <t>Reporting on disaggregated results</t>
  </si>
  <si>
    <t>Scope of targets</t>
  </si>
  <si>
    <t>Data source</t>
  </si>
  <si>
    <t>Selection of indicators, target setting and additional information required for analysis</t>
  </si>
  <si>
    <t>Analysis and Interpretation</t>
  </si>
  <si>
    <t>Reference and Comments</t>
  </si>
  <si>
    <t>Impact Indicators (all modules)</t>
  </si>
  <si>
    <t>Revised disaggregation</t>
  </si>
  <si>
    <t>Malaria I-1</t>
  </si>
  <si>
    <t>Reported malaria cases (presumed and confirmed)</t>
  </si>
  <si>
    <t>Number of reported malaria cases (presumed and confirmed)</t>
  </si>
  <si>
    <t>Not applicable</t>
  </si>
  <si>
    <t>N</t>
  </si>
  <si>
    <t>Monthly</t>
  </si>
  <si>
    <t>Annual</t>
  </si>
  <si>
    <t>National;
Sub-national (specify)</t>
  </si>
  <si>
    <t>HMIS/routine surveillance system</t>
  </si>
  <si>
    <t>Include information to assess sub-national variations in malaria burden (e.g., number of districts accounting for 50% or 75% or 90% of the total reported cases).
For tracking and quantification purposes provide the assumptions behind the targets (e.g., historical epi trends, service expansion plans, scale up of interventions etc.), and possible caveats. Also align those with NSP targets, but contextualize for available resouces. A national target should build on the sum of the expected reductions at subnational level.</t>
  </si>
  <si>
    <t xml:space="preserve">This indicator enables assessing the reported malaria caseload in the general population, using surveillance/ HMIS data. </t>
  </si>
  <si>
    <t>Malaria surveillance, Monitoring and Evaluation: A Reference Manual, WHO,  2018, pages 142-145</t>
  </si>
  <si>
    <t>Malaria I-2.1</t>
  </si>
  <si>
    <t>Confirmed malaria cases (microscopy or RDT): rate per 1000 persons per year</t>
  </si>
  <si>
    <t>Number of confirmed
malaria cases identified
by active and passive
surveillance during 1 year (i.e. number of suspected malaria cases confirmed by either microscopy or RDT) x 1000</t>
  </si>
  <si>
    <t>Population at risk (number of people living in areas where malaria transmission occurs)</t>
  </si>
  <si>
    <t>Include information to assess sub-national variations and spatial trends (e.g., number of districts in each quartile in terms of confirmed malaria caseload.)
For tracking and quantification purposes provide the assumptions behind the targets (e.g., historical epi trends, service expansion plans, increased diagnostic capacity etc.), and possible caveats. Also align those with NSP targets, but contextualize for available resouces.</t>
  </si>
  <si>
    <t>1. Assesses the burden of confirmed malaria in the general population. It also enables assessing the existing gap between expected (estimated) and confirmed cases of malaria. 
2. Laboratory confirmation can be based on microscopy or RDTs.
3. In control settings,  a confirmed case is defined as a suspected malaria case (with symptoms suggestive of malaria) in which malaria parasites have been demonstrated in a patient’s blood by microscopy or a rapid diagnostic test.
4. For elimination settings, please refer to indicator Malaria I-10.</t>
  </si>
  <si>
    <t>Malaria I-3.1</t>
  </si>
  <si>
    <t>In-patient malaria deaths: rate per 100,000 persons per year.</t>
  </si>
  <si>
    <t>Number of in-patient malaria deaths x 100,000</t>
  </si>
  <si>
    <t xml:space="preserve">Include information to assess sub-national variations (e.g., number of districts in each quartile for in-patient malaria deaths).
Provide the assumptions behind the targets, and possible caveats. These could include, for example, historical epidemiological trends and trends in in-patient deaths, as well as projected reduction in in-patient deaths in the national strategic plans.
</t>
  </si>
  <si>
    <t>Enables assessing malaria mortality in  clinical settings. It is an important indicator of the quality of case management (prompt diagnosis and treatment). It also serves as a proxy for assessing malaria morality in the general population through data collected in clinical settings. Data are obtained through the routine information system, from facility in-patient records.</t>
  </si>
  <si>
    <t>Malaria 
I-4</t>
  </si>
  <si>
    <t>Malaria test positivity rate.</t>
  </si>
  <si>
    <t>Number of confirmed malaria cases (by microscopy or RDT)</t>
  </si>
  <si>
    <t>Number of patients who received a
parasitological test</t>
  </si>
  <si>
    <t>%</t>
  </si>
  <si>
    <t>Type of testing (microscopy, rapid diagnostic test).</t>
  </si>
  <si>
    <t>Include information to assess sub-national variations (e.g., number of of ditricts with test piositivity &gt;25%; 10-25%; 5-9%; &lt;5%). The ranges in bracket are for illustrative purpose only. Depending on the epidemiological context of each country, assessment of subnational vartiotions should refelct the range within country.
Assumptions for target setting may include historical test-positivity  trends as well as projected improvements in scale and quality of interventions should be taken into account.</t>
  </si>
  <si>
    <t>1. The test positivity rate serves as a proxy indicator for infection rate among symptomatic malaria suspects. It is usually computed for a specified period of case detection activities, and would enable tracking trends over time. 
2. In areas with unstable malaria, an increasing test positivity rate among symptomatic patients who are tested for malaria is one of the warning signs of a possible epidemic. 
3. Positivity rate may be susceptible to reductions of the number of people tested (denominator) . In elimination settings, it is important to ensure a stable projected ABER while monitoring progress and setting targets for the positivity rate. Also make sure to provide absolute numbers for the numerator and denominator when reporting the results.</t>
  </si>
  <si>
    <t xml:space="preserve">Malaria surveillance, Monitoring and Evaluation: A Reference Manual, WHO, 2018, Indicator 9.3, pages 192 and 145
</t>
  </si>
  <si>
    <t>New</t>
  </si>
  <si>
    <t>Malaria I-5.1</t>
  </si>
  <si>
    <t>Malaria Parasite prevalence: Proportion of population with malaria infection.</t>
  </si>
  <si>
    <t>Number of people with malaria infection detected by RDT or
microscopy</t>
  </si>
  <si>
    <t>Number of people tested for malaria parasites by RDT or microscopy</t>
  </si>
  <si>
    <t>Every 2-3 years</t>
  </si>
  <si>
    <t>Population-based surveys with diagnostics (e.g., MIS)</t>
  </si>
  <si>
    <t>Report on sub-national variations in prevalence (province/state, and if possible, district). When age categories in the survey are different from those listed in the disaggregation categiories here, please report those catageories as reported in the survey, and include a comment to this effect in the comments section.</t>
  </si>
  <si>
    <t>1. This indicator provides a direct measure of parasite prevalence in the general population at the national and/ or sub-national level. 
2. Parasitemia testing should be included in surveys that are conducted during the high transmission season for malaria. 
3. Parasite prevalence is difficult to interpret and can fluctuate dramatically throughout the course of a year and is therefore not suitable for tracking short-term impact of scale up of prevention efforts and program impact over short periods of time. 
4. Parasite prevalence is better suited to measuring changes in malaria burden over a longer term during which changes in parasite prevalence are expected to be much greater and outweigh within-year variations.</t>
  </si>
  <si>
    <t>Malaria I-10</t>
  </si>
  <si>
    <t>Annual parasite incidence: Confirmed malaria cases (microscopy or RDT): rate per 1000 persons per year (elimination settings).</t>
  </si>
  <si>
    <t>Number of laboratory (microscopy or RDT) confirmed cases</t>
  </si>
  <si>
    <t>Population at risk (number of people living in areas targeted for malaria eliminartion)</t>
  </si>
  <si>
    <t>1) Report on sub-national variations in API (province/state, and if possible, district).
2) For a better understanding of API trends, it's advisable to look at it against trends in annual blood examination rate (ABER). If API keeps going down despite the same level of dignostic effort (ABER in this case), that's a good sign of programmatic impact.
3) Provide the assumptions (e.g., historical epi trends, service expansion plans, increased diagnostic capacity etc.) behind the targets, and possible caveats
4) Provide assumptions to justify the ambition to reduce malaria incidence and reach elimination target, also considering additional cases which may be detected through active surveillance in addition to the routine passive surveillance</t>
  </si>
  <si>
    <t>1. Assesses the burden of malaria in the general population in elimination settings. Data are obtained through the surveillance system, disaggreated by source of infection. Laboratory confirmation can be based on microscopy or RDTs.
2. API in pre-elimination/elimination settings measures “confirmed cases per 1000 per year” similar to Malaria I-2.1 for control settings. The difference here is on how the numerator is defined:
• In control settings,  a confirmed case is defined as a suspected malaria case (with symptoms suggestive of malaria) in which malaria parasites have been demonstrated in a patient’s blood by microscopy or a rapid diagnostic test. 
• In elimination settings, a confirmed case is defined as any case in which, regardless of the presence or absence of clinical symptoms, malaria parasites have been confirmed by quality-controlled laboratory diagnosis.
3. API therefore, measures the rate at which malaria parasite infects the population over a year period, irrespective of whether the infected individuals become symptomatic or remain asymptomatic.</t>
  </si>
  <si>
    <t>Malaria I-11</t>
  </si>
  <si>
    <t>Proportion of districts reporting locally transmitted cases of malaria.</t>
  </si>
  <si>
    <t>Number of districts reporting locally-transmitted cases of malaria</t>
  </si>
  <si>
    <t>Total number of districts at risk of malaria</t>
  </si>
  <si>
    <t>N, D, %</t>
  </si>
  <si>
    <t>X</t>
  </si>
  <si>
    <t>National</t>
  </si>
  <si>
    <t xml:space="preserve">Collect and analyze this information by region/ province for better assessment of subnational progress 
For logistics purposes provide the assumptions (e.g., historical epi trends, capacity for case and foci investigations, etc.) behind the targets, and possible caveats. Targets should also reflect expected reduction trend in the number of districts reporting locally transmitted cases of malaria
This indicator may be more suitable when the number of districts reporting locally transmitted cases of malaria is significantly high. Indicator I-16 (number of malaria free districts) may be more suitable in settings where the number of districts reporting cases of locally acquired malaria are few.
</t>
  </si>
  <si>
    <t>This indicator enables tracking changes in local transmission of malaria. It is especially useful in tracking sub-national trends in monitoring progress towardsa malaria elimination. Ideally, number of districts reporting locally-acquired malaria is expected to decrease over time with good elimination efforts. Any increase or lack of change should trigger a programmatic investigation.</t>
  </si>
  <si>
    <t>Malaria surveillance, Monitoring and Evaluation: A Reference Manual, WHO,  2018. Chapter 3, Concepts and practice of malaria surveillance, pages 40-68.</t>
  </si>
  <si>
    <t>Malaria I-12</t>
  </si>
  <si>
    <t>Malaria mortality: rate per 100,000 people per year.</t>
  </si>
  <si>
    <t>Number of malaria-specific deaths reported in the previous year x 100,000</t>
  </si>
  <si>
    <t>Mid-year number
of people at risk for
malaria infection
during the reporting
year</t>
  </si>
  <si>
    <t>Age (&lt;5, 5-14, 15+).</t>
  </si>
  <si>
    <t>HMIS/routine surveillance system, CRVS
Modelled estimates from WHO</t>
  </si>
  <si>
    <t>Provide the assumptions behind the targets, and possible caveats. These could include, for example, historical epidemiological trends and trends in in-patient deaths, and deaths in the comminity (if data available) as well as projected reduction in mortality within the national strategic plans.</t>
  </si>
  <si>
    <t>Asseses the burden of malaria-specific mortality in the general population. In the absence of strong CRVS, the reporting relies mainly on modelled estimates in many settings.</t>
  </si>
  <si>
    <t>Malaria I-13</t>
  </si>
  <si>
    <t>Malaria case fatality rate: Percentage of deaths among confirmed malaria cases (for elimination settings).</t>
  </si>
  <si>
    <t>Number of deaths among confirmed malaria cases</t>
  </si>
  <si>
    <t>Total number of confirmed cases during the reporting period</t>
  </si>
  <si>
    <t>Collect and analyze this information by region/ provice for better assessment of subnational progress 
Assumptions for target setting should consider expected reductions in malaria mortality, and any planned intervention scale-up efforts to improve the quality of malaria case management. Provide additional information on where case fatality rates are concentrated and how the efforts in those areas could contribute towards changing malaria mortality at national/subnational levels.</t>
  </si>
  <si>
    <t>This indicator enables assessing the quality of malaria case management (prompt dignosis and treatment), a possible ongoing malaria epidemic, as well as the effectiveness of the surveillance and response mechanism put in place. 
This indicator is relevant when investments are focused on improving quality of case management and avoiding malaria deaths.</t>
  </si>
  <si>
    <t>A framework for malaria elimination, WHO, 2017.
Monitoring and evaluation indicators for interventions in an elimination programme, Table 3, Page 80.</t>
  </si>
  <si>
    <t>Malaria I-14</t>
  </si>
  <si>
    <t>Malaria admissions: rate per 100,000 pop per year.</t>
  </si>
  <si>
    <t>Number of inpatient
cases with a discharge
diagnosis of malaria
x 100 000</t>
  </si>
  <si>
    <t>Mid-year number
of people at risk for
malaria infection
during reporting
year</t>
  </si>
  <si>
    <t>Include analysis of sub-national variations in admission rate (province/state, and if possible, district).
When setting targets, provide clear assumptions based on historical trends at national and subnational levels and expected impact and scale of case management interventions.</t>
  </si>
  <si>
    <t>Enables assessing temporal trends and geographical variations in severe malaria that required admission.
This indicator is useful particularly in settings where addressing the proportion of malaria severe cases is a priority and investments are targeted towards ensuring early and complete treatment as per national guidelines. Early case detection and prompt and quality treatment is critical in minimizing the porporion of uncomplicated malaria cases the progress into a sdevere case.</t>
  </si>
  <si>
    <t>Malaria I-15</t>
  </si>
  <si>
    <t>Number of locally acquired malaria cases.</t>
  </si>
  <si>
    <t>Species (P. falciparum, P. vivax, mixed, other).</t>
  </si>
  <si>
    <t xml:space="preserve">For logistics purposes provide the assumptions (e.g., historical epi trends, capacity for case and foci investigations, etc.) behind the targets, and possible caveats.
Provide information on the process of certifying a malaria free district in the country, including the capacity for case investigation, including in those districts identified as malaria-free. </t>
  </si>
  <si>
    <t>Enables assessing trends in actual number of locally acquired cases in settings nearing elimination.</t>
  </si>
  <si>
    <t>Malaria surveillance, Monitoring and Evaluation: A Reference Manual, WHO,   Page 48.</t>
  </si>
  <si>
    <t>Malaria I-16</t>
  </si>
  <si>
    <t>Number of malaria free districts (elimination settings).</t>
  </si>
  <si>
    <t>Collect and analyze this information by region/ province for better assessment of subnational progress.
For logistics purposes provide the assumptions (e.g., historical epi trends, capacity for case and foci investigations, etc.) behind the targets, and possible caveats. Targets should also reflect expected reduction trend in the number of districts reporting locally transmitted cases of malaria
Provide information on the process of certifying a malaria free district in the country, including the capacity for case investigation, including in those districts identified as malaria-free.</t>
  </si>
  <si>
    <t xml:space="preserve">Enables tracking progress towards malaria elimination (interruption of transmission). Ideally, number of malaria-free districts is expected to increase over time with good elimination efforts. Any lack of change should trigger a programmatic investigation.
This indicator may be more suitable in elimination settings where the number of districts reporting locally transmitted cases is few. In such settings, this indicator could replace Indiactor I-11 </t>
  </si>
  <si>
    <t>Outcome Indicators (all modules)</t>
  </si>
  <si>
    <t>No change</t>
  </si>
  <si>
    <t>Malaria 
O-1a</t>
  </si>
  <si>
    <t xml:space="preserve">Proportion of population that slept under an insecticide-treated net the previous night </t>
  </si>
  <si>
    <t>Number of individuals who slept under an ITN the previous night</t>
  </si>
  <si>
    <t>Total number of individuals who spent the previous night in surveyed households</t>
  </si>
  <si>
    <r>
      <t xml:space="preserve">Every </t>
    </r>
    <r>
      <rPr>
        <b/>
        <sz val="11"/>
        <rFont val="Arial"/>
        <family val="2"/>
      </rPr>
      <t xml:space="preserve">2-5 </t>
    </r>
    <r>
      <rPr>
        <sz val="11"/>
        <rFont val="Arial"/>
        <family val="2"/>
      </rPr>
      <t>years</t>
    </r>
  </si>
  <si>
    <t>National
Sub-national (specify)</t>
  </si>
  <si>
    <t>Household surveys such as periodic malaria indicator survey, DHS or MICS</t>
  </si>
  <si>
    <t>Include information on:
Wealth quintile
Rural/Urban
This indicator should be included in all settings where increasing access to and use of ITNs is a priority investment, either for the whole population or targeted population groups. 
When setting the targets, the geographic areas and populations targeted for ITN distribution should be specified. The PF target should be aligned to the planned timing of the survey</t>
  </si>
  <si>
    <t>1. Measures the level of ITN use among all individuals who slept the previous night in surveyed households, regardless of whether those individuals had access to an ITN within their household.
2. The data for the denominator are obtained from the household questionnaire that lists all individuals who stayed in the household the previous night. The data for the numerator are obtained from a listing of the same individuals in the house who slept under a mosquito net the previous night, in combination with information on whether it is a factory treated net that does not require any treatment (an LLIN).
3. In connection with the indicator, "proportion of population with access to an ITN in their household", this indicator can be used to define the behavioral gap in use of ITNs (i.e., the population with access to an ITN but not using it) and distinguish it from the ownership gap (i.e., non-use because there are not enough nets in the household).</t>
  </si>
  <si>
    <t>Household Survey Indicators for Malaria Control, April 2018, page 17, indicator 4.
https://endmalaria.org/sites/default/files/Household%20Survey%20Indicators%20for%20Malaria%20Control_FINAL.pdf</t>
  </si>
  <si>
    <t>Malaria 
O-1b</t>
  </si>
  <si>
    <t>Number of children under five years old who slept under an ITN the previous night</t>
  </si>
  <si>
    <t>Total number of children under five years old who spent the previous night in surveyed households</t>
  </si>
  <si>
    <t>Include information on:
Wealth quintile
Rural/Urban
This indicator should be included in all settings where increasing access to and use of ITNs is a priority investment, either for the whole population or targeted population groups, especially for children. 
When setting the targets, the geographic areas and populations targeted for ITN distribution should be specified. The PF target should be aligned to the planned timing of the survey</t>
  </si>
  <si>
    <t>This indicator provides a direct measure of ITN use by children under five years of age at the time of the survey.</t>
  </si>
  <si>
    <t>Household Survey Indicators for Malaria Control, April 2018, page 18, indicator 5.
https://endmalaria.org/sites/default/files/Household%20Survey%20Indicators%20for%20Malaria%20Control_FINAL.pdf</t>
  </si>
  <si>
    <t>Malaria 
O-1c</t>
  </si>
  <si>
    <t>Total number of pregnant women within surveyed households</t>
  </si>
  <si>
    <t>Include information on:
Wealth quintile
Rural/Urban
This indicator should be included in all settings where increasing access to and use of ITNs is a priority investment, either for the whole population or targeted population groups, especially for pregnant women. 
When setting the targets, the geographic areas and populations targeted for ITN distribution should be specified. The PF target should be aligned to the planned timing of the survey</t>
  </si>
  <si>
    <t>This indicator provides a direct measure of ITN use by pregnant women at the time of the survey.</t>
  </si>
  <si>
    <t>Household Survey Indicators for Malaria Control, April 2018, page 19, indicator 6.
https://endmalaria.org/sites/default/files/Household%20Survey%20Indicators%20for%20Malaria%20Control_FINAL.pdf</t>
  </si>
  <si>
    <t>Malaria 
O-2</t>
  </si>
  <si>
    <t>Proportion of population with access to an ITN within their household</t>
  </si>
  <si>
    <t>Total number of individuals who could sleep under an ITN if each ITN in the household were used by two people</t>
  </si>
  <si>
    <t>Provide assumptions behind the proposed targets for all ITN-related indicators. These could include, but not limited to: population dynamics; available resources for procurement and distribution of ITNs; timing of the survey vs ITN mass camapaigns; and possible ITN-decay.
The PF target should be aligned to the planned timing of the survey.</t>
  </si>
  <si>
    <t>1. Proportion of population with access to an ITN refers to the percentage of de facto household population who could sleep under an ITN if each ITN in the household were used by up to two people. 
2. The calculation needs an intermediate variable which is “potential users.” It can be calculated by multiplying the number of ITNs in each household by two. 
3. In households which have more than one ITN for every two people, the product of this calculation should be modified to reflect the number of individuals who spent the previous night in the household.
4. This indicator can be compared with the proportion of the population sleeping under an ITN the previous night. If the difference between these indicators is substantial, the program may need to focus on identifying the main drivers or barriers to ITN use to design an appropriate intervention for behavior change.</t>
  </si>
  <si>
    <t>Household Survey Indicators for Malaria Control, April 2018, page 15 (indicator 3)
https://endmalaria.org/sites/default/files/Household%20Survey%20Indicators%20for%20Malaria%20Control_FINAL.pdf</t>
  </si>
  <si>
    <t>Malaria O-4.1</t>
  </si>
  <si>
    <t>Proportion of households with at least one insecticide-treated net for every two people.</t>
  </si>
  <si>
    <t xml:space="preserve">Number of households with at least one ITN for every two people </t>
  </si>
  <si>
    <t>Total number of households surveyed</t>
  </si>
  <si>
    <t>Every 2-5 years</t>
  </si>
  <si>
    <t>1. This indicator is used to determine the proportion of households with a sufficient number of ITNs to protect all individuals in the household.
2. The numerator is calculated by dividing the number of individuals who spent the previous night in each surveyed household by the number of ITNs owned by the household and then identifying those households that have a people to ITN ratio of 2.0 or less. The denominator is simply the total number of surveyed households.
3. Caution with interpretation: This indicator produces a value of 1 or 0 for each household based on whether there is full household coverage or enough nets in the household to cover all household members. Even 90 percent coverage in a household would lead to a value of 0 for the house. Thus, this indicator often has fairly low values even in countries with high levels of ITN coverage.</t>
  </si>
  <si>
    <t>Malaria surveillance, Monitoring and Evaluation: A Reference Manual, WHO,  2018, Indicator 2.4, pages 186 and 142
Household Survey Indicators for Malaria Control, 2018, Indicator 2, page 14
https://endmalaria.org/sites/default/files/Household%20Survey%20Indicators%20for%20Malaria%20Control_FINAL.pdf</t>
  </si>
  <si>
    <t>Revised code from NFM2</t>
  </si>
  <si>
    <t>Malaria O-10</t>
  </si>
  <si>
    <t>Proportion of population at risk potentially covered by distributed ITNs.</t>
  </si>
  <si>
    <t>Number of ITNs distributed
in past 3 years (campaign, continous distribution) x 2</t>
  </si>
  <si>
    <t>Population at risk of
malaria (number of people living in areas where malaria transmission occurs)</t>
  </si>
  <si>
    <t>Routine Program Reporting System, NMP records.
Numerator: Program records for ITN distribution
Denominator: Pre-distribution census/ CSA projection</t>
  </si>
  <si>
    <t>Include information by: Urban/Rural; Districts/Provinces.
This indicator could be selected in combination with other outcome indicators measuring coverage of ITN through surveys. 
Provide assumptions behind the proposed targets for all ITN-related indicators. These could include, but not limited to: population dynamics; available resources for procurement and distribution of ITNs; timing of the survey vs ITN mass camapaigns; and possible ITN-decay.
Also provide population estimation methods, projected increase in coverage consistent with the ITN distribution plan by districts/provinces/national; ensure alignment with WHO recommended potential coverage per ITN.</t>
  </si>
  <si>
    <t>1. The indicator provides an estimated population coverage by distributed ITNs, assuming that the distribution followed appropariate procedures to ensure that every ITN covers two people.
2. It is an important indicator to track year-on-year variations in potential population coverage, and it enables tracking trends at all (national, provincial, distict) levels.
3. The indicator is especially useful for annual tracking of potential coverage when the distribution campaigns are implemented gradually through the three year implementation period. It also allows to better understand how the country is planning their distribution during the cycle to obtain or mantain a higher propotion of the population at risk covered by ITNs.
4. Caution should be excercised with interpretation of the results, as this indicator considers a 3-year life for every ITN distributed, and it doesn't take into consideration potential net decay (loss/shorter physical durability). Its utility is more on tracking trends in potential coverage (based on distributed ITNs) rather than measuring absolute coverage.</t>
  </si>
  <si>
    <t xml:space="preserve">Malaria surveillance, Monitoring and Evaluation: A Reference Manual, WHO,  2018, indicator 2.7, pages 186 and 142. </t>
  </si>
  <si>
    <t>Malaria O-11</t>
  </si>
  <si>
    <t>Percentage of districts achieving national target for the proportion of population at risk potentially covered by distributed ITNs.</t>
  </si>
  <si>
    <t>Number of districts achieving national target for the proportion of population at risk potentially covered by distributed ITNs.</t>
  </si>
  <si>
    <t>Total number of districts at risk of malaria transmission</t>
  </si>
  <si>
    <t>Numerator: Program records for ITN distribution
Denominator: Pre-distribution census/ census projection</t>
  </si>
  <si>
    <t>Keep in mind potential sub-national variations in while setting the ITN population coverage target. The national target should represent the average of projected district coverage targets.
Targets should be consistent with the ITN distribution plan (mass campaigs, continuous distribution) during the implementation period.</t>
  </si>
  <si>
    <t>This indicator enables assessment of sub-national variations in access to ITNs. The analysis for this indicator informs decisions on prioritization and subnational targeting for differentiated support.</t>
  </si>
  <si>
    <t>Household Survey Indicators for Malaria Control, April 2018. This is an extension of indicator 3 (page 15)
https://endmalaria.org/sites/default/files/Household%20Survey%20Indicators%20for%20Malaria%20Control_FINAL.pdf</t>
  </si>
  <si>
    <t>Malaria O-12</t>
  </si>
  <si>
    <t>Proportion of targeted risk groups covered by distributed ITNs.</t>
  </si>
  <si>
    <t xml:space="preserve">Number of ITNs distributed to targeted risk groups in past 3 years x 2
 </t>
  </si>
  <si>
    <t>Number of targeted risk population living in areas where malaria transmission occurs</t>
  </si>
  <si>
    <t>Routine Program Reporting System, NMP records.
Numerator: Program records for ITN distribution
Denominator: Pre-distribution census/ census projection</t>
  </si>
  <si>
    <t xml:space="preserve">
Provide assumptions when setting targets, including the estimated  population size, geographic areas targeted, and the contribution of the coverage in these targeted groups to the national coverage.</t>
  </si>
  <si>
    <t>This indicator helps to measure access to ITNs among targeted risk groups. The indicator is relevant for settings where specific risk groups (e.g. mobile populations, migrants, indigenous populations) have been identified with vulnerabilities and obstacles to access ITNs, and specific interventions and investments have been included to address these barriers.</t>
  </si>
  <si>
    <t>Malaria surveillance, Monitoring and Evaluation: A Reference Manual, WHO,  2018, indicator 2.8, page 186</t>
  </si>
  <si>
    <t>Malaria O-9</t>
  </si>
  <si>
    <t>Health information system/routine surveillance system</t>
  </si>
  <si>
    <t>Required only in malaria elimination grants, and  should be reported in all elimination settings. 
Targets should be consistent with efforts to strengthen and sustain malaria surveillance towards elimination. The national ABER should reflect the coverage of the population at risk in each district, taking into account the level of malaria transmission and potential contribution  of passive and active surveillance.</t>
  </si>
  <si>
    <t xml:space="preserve">Assesses malaria diagnostic effort through analysis of the number of patients receiving a parasitological test for malaria (blood slide for microscopy or malaria rapid diagnostic test) out of the total population living in malarious areas.
</t>
  </si>
  <si>
    <t>Malaria surveillance, Monitoring and Evaluation: A Reference Manual, WHO, March 2018, page 190, indicator 7.3
https://www.who.int/malaria/publications/atoz/9789241565578/en/</t>
  </si>
  <si>
    <t>Malaria O-13</t>
  </si>
  <si>
    <t>Proportion of malaria cases detected by the surveillance system.</t>
  </si>
  <si>
    <t>Number of all (confirmed and presumed) malaria cases identified through active and passive surveillance and reported  over 1 year</t>
  </si>
  <si>
    <t>Estimated number of malaria cases over 1 year</t>
  </si>
  <si>
    <r>
      <rPr>
        <b/>
        <sz val="11"/>
        <color theme="1"/>
        <rFont val="Arial"/>
        <family val="2"/>
      </rPr>
      <t>Numerator</t>
    </r>
    <r>
      <rPr>
        <sz val="11"/>
        <color theme="1"/>
        <rFont val="Arial"/>
        <family val="2"/>
      </rPr>
      <t xml:space="preserve">: Health information system/routine survillance system
</t>
    </r>
    <r>
      <rPr>
        <b/>
        <sz val="11"/>
        <color theme="1"/>
        <rFont val="Arial"/>
        <family val="2"/>
      </rPr>
      <t>Denominator</t>
    </r>
    <r>
      <rPr>
        <sz val="11"/>
        <color theme="1"/>
        <rFont val="Arial"/>
        <family val="2"/>
      </rPr>
      <t>: WHO estimate; or a country estimate, if justified and agreed to be more accurate.</t>
    </r>
  </si>
  <si>
    <t xml:space="preserve">Provide the assumptions behind the targets, and possible caveats. These could include, for example, historical trends in reported cases, plans for service expansion and diagnostic capacity enhancements, efforts to improve reporting from private and community providers, etc. </t>
  </si>
  <si>
    <t xml:space="preserve">This indicator enables estimating the reach of the health system to detect, treat and notify all the malaria cases in the country. It enables assessing what proportion of estimated malaria cases has actually been detected, treated and reported (and what proportion has been “missing”).This gives an indication of  the gap between estimateed cases and notified cases of malaria, and where additional efforts should be spent to provide access to populations. </t>
  </si>
  <si>
    <t>Malaria surveillance, Monitoring and Evaluation: A Reference Manual, WHO,  2018, indicator 7.1, page 190 and 144.
Please note that while this indicator calculates the reach for all (presumed and confirmed) cases reported, the WHO indicator focuses only on confirmed cases.</t>
  </si>
  <si>
    <t>Malaria O-14</t>
  </si>
  <si>
    <t>Proportion of children aged &lt; 5 years with fever in previous 2 weeks who had a finger or heel stick.</t>
  </si>
  <si>
    <t xml:space="preserve">Number of children aged &lt; 5 years with fever in the previous 2 weeks who had a finger or heel stick </t>
  </si>
  <si>
    <t>Total number of children &lt;5 years old with fever in the previous 2 weeks within the surveyed households.</t>
  </si>
  <si>
    <t>Target setting for this indicator should consider historical trends as well as exisiting efforts to improve access to malaria disgnosis and treatment services.
Consider this indicator when relevant gaps in malaria case detection and treatment among children &lt;5yrs old remain. Targets should be  aligned withg the timing of the planned survey,  and targeted geographic areas.</t>
  </si>
  <si>
    <t xml:space="preserve">This population-based indicator enables assessing access to malaria testing &amp; case management services among febrile children suspected of malaria. </t>
  </si>
  <si>
    <t>Malaria surveillance, Monitoring and Evaluation: A Reference Manual, WHO,  2018, Indicator 5.2, pages 188 and 143
Household Survey Indicators for Malaria Control, April 2018. Indicator 9, page 26
https://endmalaria.org/sites/default/files/Household%20Survey%20Indicators%20for%20Malaria%20Control_FINAL.pdf</t>
  </si>
  <si>
    <t>Malaria O-15</t>
  </si>
  <si>
    <t>Proportion of (estimated) malaria cases that was detected by parasitological testing.</t>
  </si>
  <si>
    <t>Number of malaria cases confirmed by parasitological test (microscopy or RDT)</t>
  </si>
  <si>
    <t>Estimated number of cases of malaria</t>
  </si>
  <si>
    <r>
      <rPr>
        <b/>
        <sz val="11"/>
        <color theme="1"/>
        <rFont val="Arial"/>
        <family val="2"/>
      </rPr>
      <t>Numerator</t>
    </r>
    <r>
      <rPr>
        <sz val="11"/>
        <color theme="1"/>
        <rFont val="Arial"/>
        <family val="2"/>
      </rPr>
      <t xml:space="preserve">: Health information system/routine surveillance system
</t>
    </r>
    <r>
      <rPr>
        <b/>
        <sz val="11"/>
        <color theme="1"/>
        <rFont val="Arial"/>
        <family val="2"/>
      </rPr>
      <t>Denominator</t>
    </r>
    <r>
      <rPr>
        <sz val="11"/>
        <color theme="1"/>
        <rFont val="Arial"/>
        <family val="2"/>
      </rPr>
      <t>: WHO estimate; or a country estimate, if justified and agreed to be more accurate.</t>
    </r>
  </si>
  <si>
    <t>Target setting for this indicator should consider historical trends as well as exisiting efforts to improve access to malaria disgnostic testing services.</t>
  </si>
  <si>
    <t>This indicator enables assessing actual testing coverage (portion of malaria cases occuring in a population were identified through parasitological testing). It also enables estimating the proportion of cases that is missing an opportunity to be identified through parasitological testing. For example, if the number of estimated cases in a given year in Country X is 1 million; and if 600 thousand of the 1 million cases were identified through parasitological confirmation, then we conclude that 60% of cases in Country X were identified through parasitological testing, while 40% of the cases missed an opportunity to be diagnosed and hence, to be treated for malaria.</t>
  </si>
  <si>
    <t>Malaria surveillance, Monitoring and Evaluation: A Reference Manual, WHO,  2018. 
Closely related to indicator 7.1, page 190 and 144, and focused more on effective testing coverage among cases occuring in the population.</t>
  </si>
  <si>
    <t>Vector Control</t>
  </si>
  <si>
    <t>Revised name, discontinued disaggregation</t>
  </si>
  <si>
    <t>VC-1</t>
  </si>
  <si>
    <t>Number of insecticide-treated nets distributed to populations at risk of malaria transmission through mass campaigns.</t>
  </si>
  <si>
    <t>Six monthly in HI and core countries
Once a year in focused countries</t>
  </si>
  <si>
    <t>Non cumulative</t>
  </si>
  <si>
    <t>Program records of ITN mass campaigns</t>
  </si>
  <si>
    <t>Provide assumptions behind the proposed targets for the number of ITNs to be distributed. These could include, but not limited to available resources for procurement and distribution of ITNs, timing of the mass camapaigns, and possible delays in procurement and delivery.
Targets should be fully aligned to the country's ITN distribution plan and consistent with targets set for related outcome indicators. Make sure to provide national supportive documentation of the ITN distribution plan, including  assumptions and methods for the estimation of population and households targeted for ITN mass distribution.</t>
  </si>
  <si>
    <t>This indicator enables tracking progress and performance in ITN mass distribution, and whether ITNs have got to the population at risk on schedule. The targets are set based on the timing for ITN replacement, procurement and distribution schedule, and a good  performance on this indicator is crucial to ensure that programs maintain high household coverage with appropriate ITNs.
Its a mandatory indficator in all settings where investments are supporting ITN mass distribution campaign at national and/ or subnational level.</t>
  </si>
  <si>
    <t>Revised name, revised disaggregation</t>
  </si>
  <si>
    <t>VC-3</t>
  </si>
  <si>
    <t>Number of insecticide-treated nets distributed to targeted risk groups through continuous distribution.</t>
  </si>
  <si>
    <t xml:space="preserve">Monthly </t>
  </si>
  <si>
    <t>At risk population group (Children 0-5, Pregnant women, School children, others)</t>
  </si>
  <si>
    <t xml:space="preserve">HMIS
Program records of ITN continuous distribution </t>
  </si>
  <si>
    <t>This indicator is relevant in settings where investments are supporting ITN continuous distribution at national and or subnational level.When setting targets, specify:  
1) Service delivery point- e.g. ANC, EPI, etc.
2) Targeted risk groups
The targets are set based on the estimated size of the targeted groups, and ITN availablity.
Targets should be fully aligned to the country's ITN distribution plan and consistent with targets set for related outcome indicators. Make sure to provide national supportive documentation of the ITN distribution plan through continuous channel.</t>
  </si>
  <si>
    <t>This indicator enables tracking progress and performance in ITN continuous distribution among high-risk and vulnerable population groups such as children, pregnant women, prison population and those living in refugee camps. The targets are set based on the estimated size of the targeted groups. A good coverage through continuous distributed between mass campaigns also helps to fill the gap created due to decay/ loss of ITNs distributed through mass campaigns.</t>
  </si>
  <si>
    <t>Revised name</t>
  </si>
  <si>
    <t>VC-6.1</t>
  </si>
  <si>
    <t>Proportion of population at risk receiving at least one round of IRS within the last 12 months in areas targeted for IRS.</t>
  </si>
  <si>
    <t>Number of persons living in households that received at least one round of IRS within the last 12 months</t>
  </si>
  <si>
    <t>Number of persons living in areas targeted for IRS</t>
  </si>
  <si>
    <t>Non cumulative - other</t>
  </si>
  <si>
    <t xml:space="preserve">Malaria program records for IRS
Numerator: Program records 
Denominator: HH enumeration data / population census projection
</t>
  </si>
  <si>
    <t>Indicator is relevant in settings where investments are supporting IRS interventions at national or subnational levels.
Specify target areas, and provide assumptions for the estimation of the households and population at risk targeted for IRS. 
During reporting, include information on the number of households sprayed  in each quarter over the year.</t>
  </si>
  <si>
    <t>Enables assessing campaign effectiveness in terms of proportion of the household population in targeted areas that may have been protected by IRS conducted over the last 12 months.</t>
  </si>
  <si>
    <t>VC-7</t>
  </si>
  <si>
    <t>Percentage of districts achieving national target for the proportion of population at risk receiving at least one round of IRS within the last 12 months in areas targeted for IRS.</t>
  </si>
  <si>
    <t>Number of districts achieving national target for the proportion of population at risk receiving at least one round of IRS within the last 12 months in areas targeted for IRS.</t>
  </si>
  <si>
    <t>Total number of districts with areas targeted for IRS.</t>
  </si>
  <si>
    <t>Malaria program records for IRS</t>
  </si>
  <si>
    <t>Specify target areas in the comment section</t>
  </si>
  <si>
    <t>This indicator enables assessing sub-national variations in IRS population coverage.</t>
  </si>
  <si>
    <t>Case Management</t>
  </si>
  <si>
    <t>CM-1a</t>
  </si>
  <si>
    <r>
      <t xml:space="preserve">Proportion of suspected malaria cases that receive a parasitological test at </t>
    </r>
    <r>
      <rPr>
        <b/>
        <sz val="11"/>
        <color theme="1"/>
        <rFont val="Arial"/>
        <family val="2"/>
      </rPr>
      <t>public sector</t>
    </r>
    <r>
      <rPr>
        <sz val="11"/>
        <color theme="1"/>
        <rFont val="Arial"/>
        <family val="2"/>
      </rPr>
      <t xml:space="preserve"> health facilities.</t>
    </r>
  </si>
  <si>
    <t>Number of all suspected malaria cases that received a parasitological test at public sector health facilities</t>
  </si>
  <si>
    <t>Number of all suspected malaria cases that present at public sector health facilities</t>
  </si>
  <si>
    <t>N 
or
N,D,%</t>
  </si>
  <si>
    <r>
      <t>HMIS</t>
    </r>
    <r>
      <rPr>
        <u/>
        <sz val="11"/>
        <rFont val="Arial"/>
        <family val="2"/>
      </rPr>
      <t xml:space="preserve">
Numerator</t>
    </r>
    <r>
      <rPr>
        <sz val="11"/>
        <rFont val="Arial"/>
        <family val="2"/>
      </rPr>
      <t xml:space="preserve">:  Patient treatment register (type of test column) / Lab (RDT, mic) records
</t>
    </r>
    <r>
      <rPr>
        <u/>
        <sz val="11"/>
        <rFont val="Arial"/>
        <family val="2"/>
      </rPr>
      <t>Denominator</t>
    </r>
    <r>
      <rPr>
        <sz val="11"/>
        <rFont val="Arial"/>
        <family val="2"/>
      </rPr>
      <t>: Suspect register/ OPD register/ Treatment register</t>
    </r>
  </si>
  <si>
    <t xml:space="preserve">For quantification purposes provide the assumptions behind the targets and estimated number of suspected cases to be tested </t>
  </si>
  <si>
    <r>
      <t xml:space="preserve">Assesses compliance with the first component (parasitological testing) of the T3 cascade; contributes to assessment of quality of case management in public sector facilities.
1. For countries that maintain a record of suspected cases, use the ‘number of suspected cases’ as denominator
2. For programs using standard patient register recommended by WHO, use data extracted from the column for "provisional diagnosis."
3. Where countries do not keep record of suspected cases, the following method used for World Malaria Report data, will be used as an interim approach to calculate suspected cases
</t>
    </r>
    <r>
      <rPr>
        <b/>
        <sz val="11"/>
        <color theme="1"/>
        <rFont val="Arial"/>
        <family val="2"/>
      </rPr>
      <t>Suspected cases= cases tested + presumed cases⃰ reported</t>
    </r>
    <r>
      <rPr>
        <sz val="11"/>
        <color theme="1"/>
        <rFont val="Arial"/>
        <family val="2"/>
      </rPr>
      <t xml:space="preserve">
</t>
    </r>
    <r>
      <rPr>
        <i/>
        <sz val="11"/>
        <color theme="1"/>
        <rFont val="Arial"/>
        <family val="2"/>
      </rPr>
      <t xml:space="preserve">⃰ Presumed cases= total reported cases – confirmed cases. </t>
    </r>
    <r>
      <rPr>
        <sz val="11"/>
        <color theme="1"/>
        <rFont val="Arial"/>
        <family val="2"/>
      </rPr>
      <t xml:space="preserve">
In cases where reported cases are not differentiated as confirmed and presumed, the positive cases from lab register can be used as a proxy for confirmed cases.
The latter assumes that all those confirmed as malaria were treated.
</t>
    </r>
  </si>
  <si>
    <r>
      <t xml:space="preserve">Malaria surveillance, Monitoring and Evaluation: A Reference Manual, WHO, March 2018, page 188, indicator 5.1
https://www.who.int/malaria/publications/atoz/9789241565578/en/
Refer to Annex 6, page 172- </t>
    </r>
    <r>
      <rPr>
        <b/>
        <sz val="11"/>
        <color theme="1"/>
        <rFont val="Arial"/>
        <family val="2"/>
      </rPr>
      <t>Proposed Register for Community Health Workers, Health Posts and
Outpatient Departments in Health Centers and Hospitals</t>
    </r>
    <r>
      <rPr>
        <sz val="11"/>
        <color theme="1"/>
        <rFont val="Arial"/>
        <family val="2"/>
      </rPr>
      <t xml:space="preserve">
# of suspected malaria cases can be derived from column 7. 
# of confirmed cases can be derived from column 9.
# of presumed malaria cases can be derived by subtracting the number of confirmed malaria cases in column 9 from the number of malaria diagnoses in column 10, 
Counts should apply only to new visits, which are indicated in column 8; sometimes, columns for repeat visits are added to the right of column 11.</t>
    </r>
  </si>
  <si>
    <t>CM-1b</t>
  </si>
  <si>
    <r>
      <t xml:space="preserve">Proportion of suspected malaria cases that receive a parasitological test in the </t>
    </r>
    <r>
      <rPr>
        <b/>
        <sz val="11"/>
        <color theme="1"/>
        <rFont val="Arial"/>
        <family val="2"/>
      </rPr>
      <t>community</t>
    </r>
    <r>
      <rPr>
        <sz val="11"/>
        <color theme="1"/>
        <rFont val="Arial"/>
        <family val="2"/>
      </rPr>
      <t xml:space="preserve"> </t>
    </r>
  </si>
  <si>
    <t>Number of all suspected malaria cases that received a parasitological test in the community</t>
  </si>
  <si>
    <t>Number of all suspected malaria cases in the community</t>
  </si>
  <si>
    <r>
      <t xml:space="preserve">HMIS
</t>
    </r>
    <r>
      <rPr>
        <u/>
        <sz val="11"/>
        <rFont val="Arial"/>
        <family val="2"/>
      </rPr>
      <t>Numerator</t>
    </r>
    <r>
      <rPr>
        <sz val="11"/>
        <rFont val="Arial"/>
        <family val="2"/>
      </rPr>
      <t xml:space="preserve">:  Patient treatment register / RDT records
</t>
    </r>
    <r>
      <rPr>
        <u/>
        <sz val="11"/>
        <rFont val="Arial"/>
        <family val="2"/>
      </rPr>
      <t>Denominator</t>
    </r>
    <r>
      <rPr>
        <sz val="11"/>
        <rFont val="Arial"/>
        <family val="2"/>
      </rPr>
      <t>: Suspect register/ Treatment register</t>
    </r>
  </si>
  <si>
    <t>Assesses compliance with the first component (parasitological testing) of the T3 cascade; contributes to assessment of quality of case management in the community service delivery sites.</t>
  </si>
  <si>
    <t>Same</t>
  </si>
  <si>
    <t>CM-1c</t>
  </si>
  <si>
    <r>
      <t xml:space="preserve">Proportion of suspected malaria cases that receive a parasitological test at </t>
    </r>
    <r>
      <rPr>
        <b/>
        <sz val="11"/>
        <color theme="1"/>
        <rFont val="Arial"/>
        <family val="2"/>
      </rPr>
      <t>private sector</t>
    </r>
    <r>
      <rPr>
        <sz val="11"/>
        <color theme="1"/>
        <rFont val="Arial"/>
        <family val="2"/>
      </rPr>
      <t xml:space="preserve"> sites</t>
    </r>
  </si>
  <si>
    <t>Number of all suspected malaria cases that received a parasitological test at private sector sites</t>
  </si>
  <si>
    <t>Number of all suspected malaria cases that present at private sector sites</t>
  </si>
  <si>
    <t>1. For quantification purposes provide the assumptions behind the targets and estimated number of suspected cases to be tested 
2. Specify private sector sites- e.g. pharmacies, drug stores, clinics, hospitals, etc.</t>
  </si>
  <si>
    <t>Assesses compliance with the first component (parasitological testing) of the T3 cascade; contributes to assessment of quality of case management in private sector facilities.</t>
  </si>
  <si>
    <t>CM-2a</t>
  </si>
  <si>
    <r>
      <t xml:space="preserve">Proportion of confirmed malaria cases that received first-line antimalarial treatment at </t>
    </r>
    <r>
      <rPr>
        <b/>
        <sz val="11"/>
        <color theme="1"/>
        <rFont val="Arial"/>
        <family val="2"/>
      </rPr>
      <t>public sector</t>
    </r>
    <r>
      <rPr>
        <sz val="11"/>
        <color theme="1"/>
        <rFont val="Arial"/>
        <family val="2"/>
      </rPr>
      <t xml:space="preserve"> health facilities</t>
    </r>
  </si>
  <si>
    <r>
      <t xml:space="preserve">Number of confirmed malaria cases treated who received first-line antimalarial treatment </t>
    </r>
    <r>
      <rPr>
        <sz val="11"/>
        <rFont val="Arial"/>
        <family val="2"/>
      </rPr>
      <t xml:space="preserve">according to national policy </t>
    </r>
    <r>
      <rPr>
        <sz val="11"/>
        <color theme="1"/>
        <rFont val="Arial"/>
        <family val="2"/>
      </rPr>
      <t>at public sector health facilities</t>
    </r>
  </si>
  <si>
    <t>Number of confirmed malaria cases at public health facilities (found by both passive and active
surveillance)</t>
  </si>
  <si>
    <r>
      <t>HMIS</t>
    </r>
    <r>
      <rPr>
        <u/>
        <sz val="11"/>
        <rFont val="Arial"/>
        <family val="2"/>
      </rPr>
      <t xml:space="preserve">
Numerator and denominator</t>
    </r>
    <r>
      <rPr>
        <sz val="11"/>
        <rFont val="Arial"/>
        <family val="2"/>
      </rPr>
      <t>: OPD register/
Malaria treatment register</t>
    </r>
  </si>
  <si>
    <t>1. For quantification purposes provide the assumptions behind the targets and estimated number of malaria cases to be treated, by species
2. National treatment policy (first line treatment) i.e. ACT or non-ACT</t>
  </si>
  <si>
    <t>Assesses compliance with the second component (treatment) of the T3 cascade; contributes to assessment of quality of case management in public sector facilities. Performance assessment also consider trends in malaria cases that were treated and reported in public secortor health facilities.</t>
  </si>
  <si>
    <t>Malaria surveillance, Monitoring and Evaluation: A Reference Manual, WHO, March 2018, page 188, indicator 6.1
https://www.who.int/malaria/publications/atoz/9789241565578/en/
May become a reverse indicator in cases when the result is zero (no comfirmed case found)</t>
  </si>
  <si>
    <t>CM-2b</t>
  </si>
  <si>
    <r>
      <t xml:space="preserve">Proportion of confirmed malaria cases that received first-line antimalarial treatment in the </t>
    </r>
    <r>
      <rPr>
        <b/>
        <sz val="11"/>
        <color theme="1"/>
        <rFont val="Arial"/>
        <family val="2"/>
      </rPr>
      <t>community</t>
    </r>
  </si>
  <si>
    <t>Number of confirmed malaria cases treated that received first-line antimalarial treatment  in the community</t>
  </si>
  <si>
    <t>Number of confirmed malaria cases in the community</t>
  </si>
  <si>
    <r>
      <t>HMIS</t>
    </r>
    <r>
      <rPr>
        <u/>
        <sz val="11"/>
        <rFont val="Arial"/>
        <family val="2"/>
      </rPr>
      <t xml:space="preserve">
Numerator &amp; Denominator</t>
    </r>
    <r>
      <rPr>
        <sz val="11"/>
        <rFont val="Arial"/>
        <family val="2"/>
      </rPr>
      <t xml:space="preserve">: Malaria treatment register/ Community worker records
</t>
    </r>
  </si>
  <si>
    <t>1. For quantification purposes provide the assumptions behind the targets and estimated number of malaria cases to be treated by species
2. National treatment policy (first line treatment) i.e. ACT or non-ACT</t>
  </si>
  <si>
    <t>Assesses compliance with the second component (treatment) of the T3 cascade; contributes to assessment of quality of case management in community service delivery sites.</t>
  </si>
  <si>
    <t>CM-2c</t>
  </si>
  <si>
    <r>
      <t xml:space="preserve">Proportion of confirmed malaria cases that received first-line antimalarial treatment at </t>
    </r>
    <r>
      <rPr>
        <b/>
        <sz val="11"/>
        <color theme="1"/>
        <rFont val="Arial"/>
        <family val="2"/>
      </rPr>
      <t xml:space="preserve">private sector </t>
    </r>
    <r>
      <rPr>
        <sz val="11"/>
        <color theme="1"/>
        <rFont val="Arial"/>
        <family val="2"/>
      </rPr>
      <t xml:space="preserve">sites </t>
    </r>
  </si>
  <si>
    <t>Number of confirmed malaria cases treated that received first-line antimalarial treatment according to national policy at private sector sites</t>
  </si>
  <si>
    <t>Number of confirmed malaria cases at private sector sites</t>
  </si>
  <si>
    <r>
      <t>HMIS</t>
    </r>
    <r>
      <rPr>
        <u/>
        <sz val="11"/>
        <rFont val="Arial"/>
        <family val="2"/>
      </rPr>
      <t xml:space="preserve">
Numerator</t>
    </r>
    <r>
      <rPr>
        <sz val="11"/>
        <rFont val="Arial"/>
        <family val="2"/>
      </rPr>
      <t xml:space="preserve">: OPD register/
Malaria treatment register/
Pharmacy/ records at private sector sites
</t>
    </r>
    <r>
      <rPr>
        <u/>
        <sz val="11"/>
        <rFont val="Arial"/>
        <family val="2"/>
      </rPr>
      <t>Denominator</t>
    </r>
    <r>
      <rPr>
        <sz val="11"/>
        <rFont val="Arial"/>
        <family val="2"/>
      </rPr>
      <t>: Malaria treatment register</t>
    </r>
  </si>
  <si>
    <t>The indicator enables ssessing compliance with the second component (treatment) of the T3 cascade; contributes to assessment of quality of case management in private sector facilities.</t>
  </si>
  <si>
    <t>Revised name, new disaggregation</t>
  </si>
  <si>
    <t>CM-5</t>
  </si>
  <si>
    <t>Percentage of confirmed cases fully investigated and classified as per national guidance.</t>
  </si>
  <si>
    <t>Number of confirmed cases fully investigated and classified as per national guidance during the reporting period</t>
  </si>
  <si>
    <t>National,
Sub-national (specify)</t>
  </si>
  <si>
    <t>Provide assumptions behind the targets set for this indicator, incluidng the capacity of the suvriellance system to track and investigate cases.</t>
  </si>
  <si>
    <t>The indicator enables assessing compliance with the third component (tracking) of the test, treat and track (T3) cascade, in elimination settings.  It also helps to assess the promptness of the surveillance system
Countries may have their own rules on reporting, investigation and classification (e.g, 1,3, 7 day rule, etc).
In the PF this indicator is marked as "Not reverse", however it may be reverse in cases when the result is zero (no comfirmed case found) against a target. In such cases a manual change from “not reverse” to “is reverse” will be needed to reflect the good performance at PUDR submission. For manual change to the reverse type PHME will need to raise a ticket together with MECA approval for the change.</t>
  </si>
  <si>
    <t>CM-6</t>
  </si>
  <si>
    <t>Percentage of malaria foci fully investigated and classified as per the national guidance.</t>
  </si>
  <si>
    <t>Number of malaria foci fully investigated and classified as per the national guidance during the reporting period</t>
  </si>
  <si>
    <t>Number of malaria foci identified during the reporting period</t>
  </si>
  <si>
    <t>Provide assumptions behind the targets set for this indicator, incluidng the capacity of the suvriellance system to track and investigate foci.</t>
  </si>
  <si>
    <t xml:space="preserve">The indicator enables assessing compliance with the third component (tracking) of the test, treat and track (T3) cascade, in elimination settings. It also helps to assess the ability of the surveillance system to investigate, map and classify malaria foci.
In the PF this indicator is marked as "Not reverse", however it may be reverse in cases when the result is zero (no comfirmed case found) against a target. In such cases a manual change from “not reverse” to “is reverse” will be needed to reflect the good performance at PUDR submission. For manual change to the reverse type PHME will need to raise a ticket together with MECA approval for the change. </t>
  </si>
  <si>
    <t>CM-7</t>
  </si>
  <si>
    <t>Percentage of districts achieving national target for the proportion of suspected malaria cases who receive a parasitological test.</t>
  </si>
  <si>
    <t>Number of districts achieving national target for the proportion of suspected malaria cases who receive a parasitological test.</t>
  </si>
  <si>
    <t>Type of provider (public, private, community).</t>
  </si>
  <si>
    <t>CM-8</t>
  </si>
  <si>
    <t>Number of districts achieving national targets for the proportion of confirmed malaria cases who received first-line antimalarial treatment</t>
  </si>
  <si>
    <t>CM-9</t>
  </si>
  <si>
    <t>Number of detected malaria patients contacting health services within 48 h of
appearance of symptoms</t>
  </si>
  <si>
    <t>Total number of
passively detected
malaria cases</t>
  </si>
  <si>
    <t>In elimination settings, the traget should be to achieve full coverage for this indictor.</t>
  </si>
  <si>
    <t>The indicator enables assessing promptness of case detection and treatment in elimination settings</t>
  </si>
  <si>
    <t>CM-10</t>
  </si>
  <si>
    <t>Proportion of cases reported at national reporting system within 24 hours of treatment (elimination settings).</t>
  </si>
  <si>
    <t>Number of cases reported at national reporting system within 24 hours of treatment (elimination settings).</t>
  </si>
  <si>
    <t>Total number of malaria cases treated and reported at national reporting system</t>
  </si>
  <si>
    <t>This indicator helps to asses promptness of reporting to the national system</t>
  </si>
  <si>
    <t>Malaria surveillance, Monitoring and Evaluation: A Reference Manual, WHO,  2018, Figure 6, page 33.</t>
  </si>
  <si>
    <t>Specific Prevention Interventions</t>
  </si>
  <si>
    <t>SPI-1</t>
  </si>
  <si>
    <t xml:space="preserve">Proportion of pregnant women attending antenatal clinics who received three or more doses of intermittent preventive treatment for malaria 
</t>
  </si>
  <si>
    <t>Number of pregnant women attending antenatal clinics during a specified period who received three or more doses of intermittent preventive treatment for malaria</t>
  </si>
  <si>
    <t xml:space="preserve">For quantification purposes provide the assumptions behind the targets and estimated number of pregnant women to be reached. The updated WHO recommendation does not limit the delivery of IPT-SP to antenatal care (ANC) contacts; where inequities in access to ANC services exist. If other delivery methods, such as the use of community health workers, is nused, please specify in the comments section  </t>
  </si>
  <si>
    <r>
      <t xml:space="preserve">This indicator provides an alternative measure of IPTp delivered through ANC. Denominator used in the calculation of this indicator refers to—pregnant women who access the health system; consequently, direct comparisons cannot be made between this indicator and the indicator collected through surveys. Survey results refer to pregnancies that occurred up to two years prior to the time of the survey (in order to base the estimates on a large enough number of cases). 
Measurement through HMIS captures IPTp at the current time, and analyses can be targeted to facilities where IPTp is actually being implemented.
</t>
    </r>
    <r>
      <rPr>
        <b/>
        <sz val="11"/>
        <rFont val="Arial"/>
        <family val="2"/>
      </rPr>
      <t>For example,</t>
    </r>
    <r>
      <rPr>
        <sz val="11"/>
        <rFont val="Arial"/>
        <family val="2"/>
      </rPr>
      <t xml:space="preserve"> for reporting period Jan-Dec 2019 (annual reporting) or Jul-Dec 2019 (semi-annual reporting), where results due in Feb-Mar 2020 PU or PUDR:
- Results will be based on cohort of pregnant women who attended antenatal clinics for the first time during Jan-Jun 2019. 
- This will allow all these women to receive 3 or more doses of IPT in their second trimester or later and allow them to be included in the cohort results.
</t>
    </r>
    <r>
      <rPr>
        <u/>
        <sz val="11"/>
        <rFont val="Arial"/>
        <family val="2"/>
      </rPr>
      <t>Numerator</t>
    </r>
    <r>
      <rPr>
        <sz val="11"/>
        <rFont val="Arial"/>
        <family val="2"/>
      </rPr>
      <t xml:space="preserve">= # of pregnant women attending antenatal clinics during Jan-Jun 2019 who received three or more doses of IPT during Jan-Dec 2019 
</t>
    </r>
    <r>
      <rPr>
        <u/>
        <sz val="11"/>
        <rFont val="Arial"/>
        <family val="2"/>
      </rPr>
      <t>Denominator</t>
    </r>
    <r>
      <rPr>
        <sz val="11"/>
        <rFont val="Arial"/>
        <family val="2"/>
      </rPr>
      <t>= # of pregnant women with first antenatal clinic visit during Jan-Jun 2019</t>
    </r>
  </si>
  <si>
    <t>Malaria surveillance, Monitoring and Evaluation: A Reference Manual, WHO, March 2018. Related to indicator 3.1 on page 188.
WHO Guidelines for malaria, 25 November 2022. Geneva: World Health Organization; 2022 (WHO/UCN/GMP/2022.01 Rev.3)
Intermittent preventive treatment of malaria in pregnancy (IPTp) - Pages 81-87</t>
  </si>
  <si>
    <t xml:space="preserve">Specific prevention interventions </t>
  </si>
  <si>
    <t>Revised name, revised code, discontinued disaggregation</t>
  </si>
  <si>
    <t>SPI-2.1</t>
  </si>
  <si>
    <t>Percentage of children who received the full number of courses of seasonal malaria chemoprevention (SMC) per transmission season in the targeted areas.</t>
  </si>
  <si>
    <t>Number of children who received the full number of courses of SMC in a transmission season</t>
  </si>
  <si>
    <t>Number of children  requiring SMC</t>
  </si>
  <si>
    <t>At the end of each transmission season</t>
  </si>
  <si>
    <t xml:space="preserve">Six monthly </t>
  </si>
  <si>
    <t>Health information system/routine surveillance system
Mass campaign registers</t>
  </si>
  <si>
    <t>For commodity quantification and reporting purposes, provide details on what "the full number of courses of SMC"  entails, based on the length of the peak transmission season. The updated WHO guidance removes restriction on the number of mothly cycles, as it should depend on the length of the peak malaria transmission season in a given setting.</t>
  </si>
  <si>
    <t>This indicator assesses the coverage of seasonal malaria chemoprevention among eligible children in settings where malari transmission is seasonal.</t>
  </si>
  <si>
    <t>SPI-3</t>
  </si>
  <si>
    <t>Proportion of infants who received the full number of courses of perennial malaria chemoprevention (PMC)</t>
  </si>
  <si>
    <t>Number of infants who received the full number of courses of perennial malaria chemoprevention (PMC)</t>
  </si>
  <si>
    <t>Number of infants requiring PMC</t>
  </si>
  <si>
    <t>For commodity quantification and reporting purposes, provide details on what "the full number of courses of PMC" entails. The updated WHO guidance removes the existing tight specification for the number of doses (three doses of SP at 2, 3 and 9 months). It can now be given at predefined intervals to reduce disease burden. The updated guidance also extends the target age group to include children beyond the first year of life in places where the burden of severe disease is high. So, if children belonging to age groups above 12 months are included, please make sure to include these in the denominator and indicate it in the comments section.</t>
  </si>
  <si>
    <t>This indicator assesses the coverage of PMC (formerly intermittent preventive treatment of malaria in infants (IPTi))</t>
  </si>
  <si>
    <t>WHO Guidelines for malaria, 25 November 2022. Geneva: World Health Organization; 2022 (WHO/UCN/GMP/2022.01 Rev.3)
Perennial malaria chemoprevention (PMC) - Pages 87-92</t>
  </si>
  <si>
    <t>SPI-4</t>
  </si>
  <si>
    <t>Percentage of districts achieving national target for the proportion of pregnant women attending antenatal clinics who received three or more doses of intermittent preventive treatment for malaria.</t>
  </si>
  <si>
    <t>Number of districts achieving national target for the proportion of pregnant women attending antenatal clinics who received three or more doses of intermittent preventive treatment for malaria.</t>
  </si>
  <si>
    <t>Total number of districts targeted for intermittent preventive treatment for malaria in pregnancy.</t>
  </si>
  <si>
    <t>This indicator enables assessing sub-national variations in IPTp.</t>
  </si>
  <si>
    <t>SPI-5</t>
  </si>
  <si>
    <t>Percentage of targeted districts achieving national targets for proportion of children who received the full number of courses of SMC.</t>
  </si>
  <si>
    <t>Number of targeted districts achieving national targets for proportion of children who received the full number of courses of SMC.</t>
  </si>
  <si>
    <t>Total number of districts targeted for seasonal malaria chemoprevention.</t>
  </si>
  <si>
    <t>This indicator enables assessing sub-national variations in seasonal malaria chemoprevention coverage.</t>
  </si>
  <si>
    <t xml:space="preserve">Target type and aggregation over the reporting periods </t>
  </si>
  <si>
    <t>• This guidance applies to the countries that report six monthly or quarterly results to the Global Fund. The table below provides the different ways in which targets can be set in the performance frameworks and how these will be aggregated over the reporting periods during the year depending on the target type (# or N,D,%). The aggregated results at the end of the year will be used for performance assessment at the time of Annual Funding Decision.
• For focused countries (that report results once a year) and indicators that are recoemmended to be reported to the Global Fund once a year, the cumulation type field should be left blank. Annual targets will be used for performance assessment at the time of Annual Funding Decision.
• An indicator cannot change cumulation type within the same implementation period.</t>
  </si>
  <si>
    <t>Target type</t>
  </si>
  <si>
    <t>Reporting periods</t>
  </si>
  <si>
    <t>Annual funding decision</t>
  </si>
  <si>
    <t>Performance assessment Criterion for AFD</t>
  </si>
  <si>
    <t>P1</t>
  </si>
  <si>
    <t>P2</t>
  </si>
  <si>
    <t>Total over the reporting period</t>
  </si>
  <si>
    <t>D</t>
  </si>
  <si>
    <r>
      <rPr>
        <b/>
        <sz val="11"/>
        <color theme="1"/>
        <rFont val="Arial"/>
        <family val="2"/>
      </rPr>
      <t xml:space="preserve">Non cumulative
</t>
    </r>
    <r>
      <rPr>
        <sz val="11"/>
        <color theme="1"/>
        <rFont val="Arial"/>
        <family val="2"/>
      </rPr>
      <t xml:space="preserve">Numbers only
or
Number and percentage with changing denominator during the year
</t>
    </r>
    <r>
      <rPr>
        <i/>
        <sz val="11"/>
        <color theme="1"/>
        <rFont val="Arial"/>
        <family val="2"/>
      </rPr>
      <t>For example, TB treatment success rate among the cases notified during each reporting period</t>
    </r>
  </si>
  <si>
    <t>Target (# only)</t>
  </si>
  <si>
    <t>NA</t>
  </si>
  <si>
    <t>Add targets over the reporting periods</t>
  </si>
  <si>
    <t>Result (# only)</t>
  </si>
  <si>
    <t>Add results over the reporting periods</t>
  </si>
  <si>
    <t>Achievement</t>
  </si>
  <si>
    <t>Cumulative results against cumulative targets</t>
  </si>
  <si>
    <t>Target (N, D, %)</t>
  </si>
  <si>
    <t>Add numerators and add denominators for the targets over the reporting periods</t>
  </si>
  <si>
    <t>Result (N, D, %)</t>
  </si>
  <si>
    <t>Add numerators and add denominators for the results over the reporting periods</t>
  </si>
  <si>
    <t>Cumulative (%) results against cumulative (%) targets</t>
  </si>
  <si>
    <r>
      <rPr>
        <b/>
        <sz val="11"/>
        <rFont val="Arial"/>
        <family val="2"/>
      </rPr>
      <t xml:space="preserve">Non cumulative- special
</t>
    </r>
    <r>
      <rPr>
        <sz val="11"/>
        <rFont val="Arial"/>
        <family val="2"/>
      </rPr>
      <t xml:space="preserve">Number and percentage with fixed denominator for the year
</t>
    </r>
    <r>
      <rPr>
        <i/>
        <sz val="11"/>
        <rFont val="Arial"/>
        <family val="2"/>
      </rPr>
      <t>For example, estimated number of pregnant women or estimated number of HIV positive pregnant women, when the total number of these are used as denominator for both periods.</t>
    </r>
  </si>
  <si>
    <t>Target</t>
  </si>
  <si>
    <t>Add numerators for the targets over the reporting periods and use the denominator at the end of the year.</t>
  </si>
  <si>
    <t>Result</t>
  </si>
  <si>
    <t>Add numerators for the results over the reporting periods and use the denominator at the end of the year.</t>
  </si>
  <si>
    <r>
      <rPr>
        <b/>
        <sz val="11"/>
        <color theme="1"/>
        <rFont val="Arial"/>
        <family val="2"/>
      </rPr>
      <t xml:space="preserve">Non cumulative- other
</t>
    </r>
    <r>
      <rPr>
        <sz val="11"/>
        <color theme="1"/>
        <rFont val="Arial"/>
        <family val="2"/>
      </rPr>
      <t xml:space="preserve">Number
or
Number and percentage with fixed denominator
</t>
    </r>
    <r>
      <rPr>
        <i/>
        <sz val="11"/>
        <color theme="1"/>
        <rFont val="Arial"/>
        <family val="2"/>
      </rPr>
      <t>(currently receiving services irrespective of who was reached in previous periods)</t>
    </r>
  </si>
  <si>
    <t xml:space="preserve">Use targets for the last reporting period </t>
  </si>
  <si>
    <t>Based on results during the last reporting period</t>
  </si>
  <si>
    <t>All the above target types reflect period specific targets i.e. the value refers to what will be achieved in a particular reporting period irrespective of what was achieved in the previous reporting period.</t>
  </si>
  <si>
    <t>Key activity</t>
  </si>
  <si>
    <t>Milestone/target description</t>
  </si>
  <si>
    <t>Criterion for completion</t>
  </si>
  <si>
    <t>Disagg/additional analysis</t>
  </si>
  <si>
    <t>Expand equitable access to quality, early diagnosis and treatment of malaria, through health facilities, at the community level and in the private sector</t>
  </si>
  <si>
    <t xml:space="preserve">Malaria Matchbox assessment conducted and results used to inform National Malaria Control Program </t>
  </si>
  <si>
    <t>1. Assessment plan/protocol developed
2. Assessments conducted, final report and recommendations available. 
3. Findings used to inform action planning/NSP development or review</t>
  </si>
  <si>
    <t>Functional community-led monitoring of availability, accessibility, acceptability and quality of primary health services, including malaria services</t>
  </si>
  <si>
    <t>1. Consultations held  with relevant stakeholders
2. System for community-led monitoring developed including definition of different levels of functionality.
3. CLM used to track barriers to services</t>
  </si>
  <si>
    <t>Implement malaria interventions, tailored to sub-national level, using granular data and capacitating decision-making and action</t>
  </si>
  <si>
    <t xml:space="preserve">Quantitative data from DHS and/or other population-based malaria survey analyzed using Health Equity Assessment Tool </t>
  </si>
  <si>
    <t>1. Data analysis plan developed
2. Data analysis conducted
3. Report finalized</t>
  </si>
  <si>
    <t xml:space="preserve">Strengthen community engagement mechanisms and capacitate CSOs and networks on health, human rights and gender equality </t>
  </si>
  <si>
    <t>1. Mechanisms to engage communities identified. 
2. CSOs and networks capacitated to make use of mechanisms</t>
  </si>
  <si>
    <t xml:space="preserve">communities at risk of malaria capacitated and funded to lead rights-based and gender-responsive malaria programs </t>
  </si>
  <si>
    <t>1. Community-based organizations trained. 
2. Community-based organizations are delivering on an agreed upon costed and funded workplan</t>
  </si>
  <si>
    <t xml:space="preserve">Adaptations to foster population-centered service delivery to improve access and uptake of services for migrants and mobile populations </t>
  </si>
  <si>
    <t>1. Key areas of needed adaptation identified.
2. Adaptations included in implementation plans.
3. Adaptations implemented.</t>
  </si>
  <si>
    <t xml:space="preserve">Gender assessment conducted and informs action planning/disease NSP </t>
  </si>
  <si>
    <t>1. Gender assessment plan/protocol developed
2. Assessments conducted, final report and recommendations available. 
3.  Findings used to inform action planning/NSP development or review</t>
  </si>
  <si>
    <t>Alignment to gender risk indicator</t>
  </si>
  <si>
    <t>Equity and Gender related indicators</t>
  </si>
  <si>
    <t>1. KPI E2a: Reaching marginalized sub-populations: % of countries with at least half of the custom equity indicators performing at acceptable level (across the 3 disease components).
2. KPI E2b: Reducing inequities in HIV, TB, malaria % of countries with at least half of the custom equity indicators showing a faster progression compared to the standard indicator (across the 3 disease components).
3. KPI E3b: Performance of gender-specific indicators: % of countries with at least half of the gender indicators performing at acceptable level (across the 3 disease components).
Additional information on the KPIs is available in the KPI Handbook.</t>
  </si>
  <si>
    <t>https://www.theglobalfund.org/media/12681/strategy_globalfund2023-2028-kpi_handbook_en.pdf</t>
  </si>
  <si>
    <t>KPI E3b: Performance of gender-specific indicators (page 95, KPI handbook)</t>
  </si>
  <si>
    <t>GE1: Malaria Gender Indicators</t>
  </si>
  <si>
    <t>Type</t>
  </si>
  <si>
    <t>Indicator description</t>
  </si>
  <si>
    <t xml:space="preserve">Coverage </t>
  </si>
  <si>
    <t>Proportion of pregnant women attending antenatal clinics who received three or more doses of intermittent preventive treatment for malaria</t>
  </si>
  <si>
    <t xml:space="preserve">Percentage of districts achieving national target for the proportion of pregnant women attending antenatal clinics who received three or more doses of intermittent preventive treatment for malaria </t>
  </si>
  <si>
    <t xml:space="preserve">GE2: Malaria Indicators that require disaggregation by gender </t>
  </si>
  <si>
    <t>Required disaggrgation</t>
  </si>
  <si>
    <t>Coverage</t>
  </si>
  <si>
    <t>Pregnant women.</t>
  </si>
  <si>
    <t>KPI E2b: Reducing inequities in HTM (page 89, KPI handbook)</t>
  </si>
  <si>
    <t xml:space="preserve">Type </t>
  </si>
  <si>
    <t xml:space="preserve">EQ2: Malaria Equity Indicators: Standard indicators where required disaggregations could form custom indicators </t>
  </si>
  <si>
    <t>Proportion of suspected malaria cases that receive a parasitological test at public sector health facilities.</t>
  </si>
  <si>
    <t>Proportion of suspected malaria cases that receive a parasitological test in the community.</t>
  </si>
  <si>
    <t>Proportion of suspected malaria cases that receive a parasitological test at private sector sites.</t>
  </si>
  <si>
    <t>Proportion of confirmed malaria cases that received first-line antimalarial treatment at public sector health facilities.</t>
  </si>
  <si>
    <t>Age (&lt;5, 5+).</t>
  </si>
  <si>
    <t>Proportion of confirmed malaria cases that received first-line antimalarial treatment in the community.</t>
  </si>
  <si>
    <t>Proportion of confirmed malaria cases that received first-line antimalarial treatment at private sector sites.</t>
  </si>
  <si>
    <r>
      <t xml:space="preserve">Workplan tracking measures - Malaria
</t>
    </r>
    <r>
      <rPr>
        <sz val="16"/>
        <color theme="0"/>
        <rFont val="Arial Black"/>
        <family val="2"/>
      </rPr>
      <t>For activities related to removing human rights and gender related barriers to vector control, case management and prevention interventions</t>
    </r>
  </si>
  <si>
    <t>Categorization of coverage indicators</t>
  </si>
  <si>
    <r>
      <rPr>
        <sz val="11"/>
        <color rgb="FF000000"/>
        <rFont val="Arial"/>
        <family val="2"/>
      </rPr>
      <t xml:space="preserve">• This indicator tracks the performance of single gender-specific indicators in the Modular Framework. 
• To identify a gender-specific indicator for inclusion in the performance framework you can: 
1) Use an existing Modular Framework indicator that has been 'tagged' as being gender-specific. See a list of these at </t>
    </r>
    <r>
      <rPr>
        <b/>
        <sz val="11"/>
        <color rgb="FF000000"/>
        <rFont val="Arial"/>
        <family val="2"/>
      </rPr>
      <t>GE1 (row 7 below)</t>
    </r>
    <r>
      <rPr>
        <sz val="11"/>
        <color rgb="FF000000"/>
        <rFont val="Arial"/>
        <family val="2"/>
      </rPr>
      <t xml:space="preserve">. There should be one gender-specific indicator per disease component and the </t>
    </r>
    <r>
      <rPr>
        <b/>
        <sz val="11"/>
        <color rgb="FF000000"/>
        <rFont val="Arial"/>
        <family val="2"/>
      </rPr>
      <t>indicator should be relevant to the local context</t>
    </r>
    <r>
      <rPr>
        <sz val="11"/>
        <color rgb="FF000000"/>
        <rFont val="Arial"/>
        <family val="2"/>
      </rPr>
      <t xml:space="preserve">.  
2) If required 'gender-related indicator' is not available in the Modular Framework, then a 'custom' gender-specific indicator will need to be developed. This can be done by: 
          a) Identifying an existing standard Modular Framework indicator that already requires reporting to be disaggregated by gender. See a list of these at </t>
    </r>
    <r>
      <rPr>
        <b/>
        <sz val="11"/>
        <color rgb="FF000000"/>
        <rFont val="Arial"/>
        <family val="2"/>
      </rPr>
      <t>GE2 (row 12 below)</t>
    </r>
    <r>
      <rPr>
        <sz val="11"/>
        <color rgb="FF000000"/>
        <rFont val="Arial"/>
        <family val="2"/>
      </rPr>
      <t xml:space="preserve">. Create a gender-specific custom indicator and include a target.  Report results against this target. Using disaggregated data that is already required and reported, in the form of a custom indicator, will reduce the need for additional data collection mechanism or revision of data collection and reporting tools. 
          b) Identifying an existing standard Modular Framework indicator that does not already require results to be disaggregated by gender. Create a gender-specific custom indicator and include a target. Report results against this target. This may require additional data collection and reporting but may be preferable to a) if it allows for a custom indicator that is more relevant to gender inequalities in the local context. 
          c) Identifying a new gender-specific custom indicator (not available in the existing Modular Framework indicators). This may require additional data collection and reporting but could be necessary if options 2a) and 2b) are not relevant to gender inequalities in the local context. 
</t>
    </r>
    <r>
      <rPr>
        <b/>
        <sz val="16"/>
        <color rgb="FFFF0000"/>
        <rFont val="Arial"/>
        <family val="2"/>
      </rPr>
      <t xml:space="preserve">IMPORTANT: Outcome indicator can be used ONLY when there is a plan to report results on an annual basis. </t>
    </r>
  </si>
  <si>
    <t xml:space="preserve">Malaria surveillance, Monitoring and Evaluation: A Reference Manual, WHO, 2018, Indicator 9.1, pages 192 and 145
</t>
  </si>
  <si>
    <t xml:space="preserve">Malaria surveillance, Monitoring and Evaluation: A Reference Manual, WHO, 2018, Indicator 10.2, page 192 and 145
</t>
  </si>
  <si>
    <t>Malaria surveillance, Monitoring and Evaluation: A Reference Manual, WHO, 2018, Indicator 8.1, pages 192 and 145
** Household Survey Indicators for Malaria Control 2018, Indicator 12, page 30 --&gt; differently worded (aligned with discontinued Malaria I-5) "Parasite Prevalence: Proportion of Children Aged 6-59 Months with Malaria Infection"</t>
  </si>
  <si>
    <t xml:space="preserve">Malaria surveillance, Monitoring and Evaluation: A Reference Manual, WHO,  2018. Indicator 9.1, on pages 145 and 192.
</t>
  </si>
  <si>
    <t xml:space="preserve">Malaria surveillance, Monitoring and Evaluation: A Reference Manual, WHO,  2018, indicator 10.1 pages 192 and 145
</t>
  </si>
  <si>
    <t xml:space="preserve">Malaria surveillance, Monitoring and Evaluation: A Reference Manual, WHO,  2018, Indicator 9.2 pages 192 and 145
</t>
  </si>
  <si>
    <t xml:space="preserve">Malaria surveillance, Monitoring and Evaluation: A Reference Manual, WHO,  2018, Indicator 11.1, pages 192 and 145; Annex 1, page 158.
</t>
  </si>
  <si>
    <t xml:space="preserve">Malaria surveillance, Monitoring and Evaluation: A Reference Manual, WHO,  2018, Indicator 2.9, pages 186 and 143
</t>
  </si>
  <si>
    <t xml:space="preserve">Same </t>
  </si>
  <si>
    <t xml:space="preserve">Malaria surveillance, Monitoring and Evaluation: A Reference Manual, WHO,  2018, Indicator 7.4, pages 190 and 144
</t>
  </si>
  <si>
    <t xml:space="preserve">Malaria surveillance, Monitoring and Evaluation: A Reference Manual, WHO,  2018, Indicator 7.5, pages 190 and 144
</t>
  </si>
  <si>
    <t xml:space="preserve">Malaria surveillance, Monitoring and Evaluation: A Reference Manual, WHO,  2018, Indicator 4.2, pages 188 and 143
</t>
  </si>
  <si>
    <t>Malaria surveillance, Monitoring and Evaluation: A Reference Manual, WHO, March 2018. Related to indicator 6.1 on page 188.
A new indicator for  immediate but gradual roll out, based on the maturity of Digital HMIS. For GC7, it should include at least public sector and community indicators for first- line treatment of confirmed malaria cases</t>
  </si>
  <si>
    <t xml:space="preserve">Malaria surveillance, Monitoring and Evaluation: A Reference Manual, WHO,  2018, Indicator 3.5, pages 188 and 143
</t>
  </si>
  <si>
    <t>List of updates to the Malaria Indicator Guidance Sheets</t>
  </si>
  <si>
    <t>Date of change</t>
  </si>
  <si>
    <t>Proportion of detected malaria patients who contacted health care provider within 48 hours of onset of symptoms (elimination settings).</t>
  </si>
  <si>
    <t>Percentage of districts achieving national targets for the proportion of confirmed malaria cases who received first-line antimalarial treatment.</t>
  </si>
  <si>
    <t>Proportion of children under five years old who slept under an insecticide-treated net the previous night.</t>
  </si>
  <si>
    <t xml:space="preserve">Proportion of pregnant women who slept under an insecticide-treated net the previous night. </t>
  </si>
  <si>
    <t>Number of pregnant women who slept under an ITN the previous night.</t>
  </si>
  <si>
    <r>
      <t xml:space="preserve">Annual blood examination rate: per 100 population per year </t>
    </r>
    <r>
      <rPr>
        <sz val="11"/>
        <color rgb="FF0000FF"/>
        <rFont val="Arial"/>
        <family val="2"/>
      </rPr>
      <t>(elimination settings)</t>
    </r>
  </si>
  <si>
    <t>Number of persons receiving a parasitological test for malaria (microscopy or RDT)</t>
  </si>
  <si>
    <t>Description of updates</t>
  </si>
  <si>
    <r>
      <rPr>
        <b/>
        <sz val="11"/>
        <rFont val="Arial"/>
        <family val="2"/>
      </rPr>
      <t>Slight changes to content:</t>
    </r>
    <r>
      <rPr>
        <sz val="11"/>
        <color theme="1"/>
        <rFont val="Arial"/>
        <family val="2"/>
      </rPr>
      <t xml:space="preserve">
1. "</t>
    </r>
    <r>
      <rPr>
        <u/>
        <sz val="11"/>
        <color theme="1"/>
        <rFont val="Arial"/>
        <family val="2"/>
      </rPr>
      <t>Equity Indicator Selection tab</t>
    </r>
    <r>
      <rPr>
        <sz val="11"/>
        <color theme="1"/>
        <rFont val="Arial"/>
        <family val="2"/>
      </rPr>
      <t xml:space="preserve">" - added Malaria O- 1b, Malaria O-11, VC-7, CM-7, CM-8 and SPI-4 to table "EQ2: Malaria Equity Indicators: Standard indicators where required disaggregations could form custom indicators " ( rows 26-28, 35-37)
2. </t>
    </r>
    <r>
      <rPr>
        <u/>
        <sz val="11"/>
        <color theme="1"/>
        <rFont val="Arial"/>
        <family val="2"/>
      </rPr>
      <t>"Malaria Indicators tab"</t>
    </r>
    <r>
      <rPr>
        <sz val="11"/>
        <color theme="1"/>
        <rFont val="Arial"/>
        <family val="2"/>
      </rPr>
      <t xml:space="preserve"> - added EQ2 classification for Equity and Gender indicators to the following indicators: Malaria O- 1b, Malaria O-11, VC-7, CM-7, CM-8 and SPI-4
3. New tab added = </t>
    </r>
    <r>
      <rPr>
        <u/>
        <sz val="11"/>
        <color theme="1"/>
        <rFont val="Arial"/>
        <family val="2"/>
      </rPr>
      <t>"change log"</t>
    </r>
    <r>
      <rPr>
        <sz val="11"/>
        <color theme="1"/>
        <rFont val="Arial"/>
        <family val="2"/>
      </rPr>
      <t xml:space="preserve">
4. </t>
    </r>
    <r>
      <rPr>
        <u/>
        <sz val="11"/>
        <color theme="1"/>
        <rFont val="Arial"/>
        <family val="2"/>
      </rPr>
      <t>"Malaria Indicators" tab</t>
    </r>
    <r>
      <rPr>
        <sz val="11"/>
        <color theme="1"/>
        <rFont val="Arial"/>
        <family val="2"/>
      </rPr>
      <t xml:space="preserve"> - Improved usability of filter function. </t>
    </r>
  </si>
  <si>
    <t>Date published: 20 February 2023</t>
  </si>
  <si>
    <t>21. "Malaria Indicators tab" - remoed EQ2 classification for Equity and Gender indicators to the following indicators: Malaria O- 1b, Malaria O-11, VC-7, CM-7, CM-8 and SPI-4</t>
  </si>
  <si>
    <t>Note: minor changes to EHRG guidance, 2 indicator denominators and reporting frequency
1. "General Information" tab - updated the following instructions under "Selecting Equity and Gender related Indicators":
     row 24: changed from "EHRG related custom indicators will be considered as Group 1 to be included in all grants based on equity analysis (for the modules supported by the grant). PHME/Country Teams to explain in the Grant Making Final Review Form (GMFRF) if an indicator is not included. " to "Custom or standard indicators related to equity and gender KPIs are classified as Group 1. If they are not included in the Performance Framework then an explanation to be given in the Grant Management and Results Framework (GMRF)."
     row 25. changed from "All custom indicators including those related to Equity and Gender indicators will require review and approval from MECA. " to "No approval is required from MECA on equity/gender related custom indicators; however, these should be discussed and agreed upon by CRG and CT/PHME. "</t>
  </si>
  <si>
    <r>
      <rPr>
        <b/>
        <sz val="11"/>
        <color rgb="FF000000"/>
        <rFont val="Arial"/>
        <family val="2"/>
      </rPr>
      <t xml:space="preserve">5. </t>
    </r>
    <r>
      <rPr>
        <sz val="11"/>
        <color rgb="FF000000"/>
        <rFont val="Arial"/>
        <family val="2"/>
      </rPr>
      <t xml:space="preserve">No approval is required from MECA on equity/gender related custom indicators; however, these should be discussed and agreed upon by CRG and CT/PHME. </t>
    </r>
  </si>
  <si>
    <t>3 EHRG KPIs (reported annually) with implication to the Performance Framework</t>
  </si>
  <si>
    <t>1. Countries are encouraged to implement facility assessments where required.
2. Based on the feasibility of implementing these assessments in a given timeframe, countries outside of those selected by Global Fund to implement on-site facility assessments, have a possibility to opt out from the indicators that require on-site assessment. 
3. For RSSH, at least one Group 2 or Group 3 indicator to be included per RSSH module if there is an investment in that module that is at least 1% . 
4. If any of the Group 2 or Group 3 indicator do not qualify, custom indicators could be included on exceptional basis. These will need to be reviewed and approved by RSSH and MECA teams.</t>
  </si>
  <si>
    <t>EQ1: Malaria Equity Indicators</t>
  </si>
  <si>
    <t>None</t>
  </si>
  <si>
    <t xml:space="preserve">Indicator </t>
  </si>
  <si>
    <t>Minor changes
-Removed column "Possible Equity and Gender related Indicators (for KPI reporting)" on Indicators tab to improve user friendliness. 
-Removed Malaria O-1a, Malaria O-1b and Malaria O-1c from CRG related KPI indicators to align with updated guidance.
-Updated RSSH guidance on indicator prioritisation and selection for Groups 2 and 3.</t>
  </si>
  <si>
    <t>To facilitate selection and prioritization, indicators have been classified into three groups. 
The following guidance on groupings should be applied when selecting indicators in the grant Performance Frameworks:</t>
  </si>
  <si>
    <r>
      <rPr>
        <b/>
        <sz val="11"/>
        <color theme="1"/>
        <rFont val="Arial"/>
        <family val="2"/>
      </rPr>
      <t xml:space="preserve">4. </t>
    </r>
    <r>
      <rPr>
        <sz val="11"/>
        <color theme="1"/>
        <rFont val="Arial"/>
        <family val="2"/>
      </rPr>
      <t>Custom or standard indicators related to equity and gender KPIs are classified as Group 1. If they are not included in the Performance Framework, then an explanation to be given in the Grant Making Final Review Form (GMFRF).</t>
    </r>
  </si>
  <si>
    <r>
      <t xml:space="preserve">• KPI E2b works differently from KPI E3b. This is because KPI E2b compares the progression of a pair of indicators - one standard population level indicator from the Modular Framework, and an identical indicator for a sub-population level within the population level. It measures whether we are making faster progress for the sub-population compared to the population level. For inequities to reduce, the sub-population must make faster progress than the population level. KPI E2 therefore does not only track the performance of a single equity-specific indicator in the same way that KPI E3b does. 
• It is therefore important that each pair contains one population level indicator, and an identical corresponding indicator that measures a sub-population within the population. Equity dimensions for sub-populations can include place of residence; race/ethnicity/culture/language; occupation; gender/sex; religion; education; socioeconomic status; social capital; and other factors that impact on health equity such as disability, age, sexual orientation
• Identification of these indicators should be based on equity analysis undertaken as part of the Funding Request (FR) development (Q 2.4.A in the FR form) and the indicators should reflect the inequities that have been identified in the FR. 
Identify a population level indicator from the Modular Framework. Create a new custom equity indicator that is identical but tracks a sub-population within the population. For the new custom equity indicator you can: 
          a) Identify a standard indicator that already requires reporting to be disaggragted by an equity dimension, and use the disaggrgated equity dimension to create a custom indicator. This would reduce the need for additional data collection. See a list of these indicators at </t>
    </r>
    <r>
      <rPr>
        <b/>
        <sz val="11"/>
        <rFont val="Arial"/>
        <family val="2"/>
      </rPr>
      <t>EQ2 (row 20 below)</t>
    </r>
    <r>
      <rPr>
        <sz val="11"/>
        <rFont val="Arial"/>
        <family val="2"/>
      </rPr>
      <t xml:space="preserve">. 
          b) Identify a standard indicator where results are not already disaggregated by an equity dimension. Create a custom equity indicator based on identified sub-population and include a target. Report results against this target. This may require new data collection and reporting, but may be necessary if options 2a) is not releavnt to inequities in the local context. 
** It is important to note that as a rule, the standard indicator should target the overall population, because:
•  Picking a standard indicator that is already 'equity focused', and setting a corresponding indicator to track a sub-population within it, will lead to perverse outcomes. This is because we will be asking our grants to make faster progress for one margnialized sub-population compared to another margnialized sub-population. This will also not track whether inequities are reducing. (noting in some limited circumstances there could be exceptions).  
•  The sub-population indicator is used to report against KPI E2a ("reaching marginalized sub-populations") and this is not possible if this indicator targets the broad population. </t>
    </r>
  </si>
  <si>
    <t>Number of first antenatal clinic visits during the specified period.</t>
  </si>
  <si>
    <t>Age (&lt;5, 5-14, 15+); 
Malaria case definition (Confirmed, Presumptive).</t>
  </si>
  <si>
    <t>Age (&lt;5, 5-14, 15+); 
Species (P. falciparum, P. vivax, mixed, other).</t>
  </si>
  <si>
    <t>Age (&lt;5, 5-14, 15+); 
Gender (female, male).</t>
  </si>
  <si>
    <t>Source of infection (imported, locally acquired).</t>
  </si>
  <si>
    <t>Gender (female, male).</t>
  </si>
  <si>
    <t>Targeted risk groups (migrant/refugees/IDPs, prisoners, others).</t>
  </si>
  <si>
    <t>Case detection (active, passive).</t>
  </si>
  <si>
    <t>Age (&lt;5, 5+);
Type of testing (microscopy, rapid diagnostic test).</t>
  </si>
  <si>
    <t>Age (U5, 5+);
Type of testing (microscopy, rapid diagnostic test).</t>
  </si>
  <si>
    <t>Report as numbers only.</t>
  </si>
  <si>
    <t>Report as numbers only.
If targeting "other" groups than those listed, specify who these groups are in the comments column.</t>
  </si>
  <si>
    <t>Report as numbers only (reported cases in each disaggregation category).</t>
  </si>
  <si>
    <t>Report as numbers of confirmed malaria cases only (not rates) for each disggregation category.</t>
  </si>
  <si>
    <t>Report as numbers of in-patient deaths only (in each disaggregation category).</t>
  </si>
  <si>
    <r>
      <t xml:space="preserve">Report as a percentage only (no need to report N, D).
</t>
    </r>
    <r>
      <rPr>
        <u/>
        <sz val="11"/>
        <rFont val="Arial"/>
        <family val="2"/>
      </rPr>
      <t>Numerator</t>
    </r>
    <r>
      <rPr>
        <sz val="11"/>
        <rFont val="Arial"/>
        <family val="2"/>
      </rPr>
      <t xml:space="preserve">: Number of males/females with malaria infection detected by microscopy or RDT
</t>
    </r>
    <r>
      <rPr>
        <u/>
        <sz val="11"/>
        <rFont val="Arial"/>
        <family val="2"/>
      </rPr>
      <t>Denominator</t>
    </r>
    <r>
      <rPr>
        <sz val="11"/>
        <rFont val="Arial"/>
        <family val="2"/>
      </rPr>
      <t xml:space="preserve">: Number of males/ females with a parasitological test.
</t>
    </r>
    <r>
      <rPr>
        <u/>
        <sz val="11"/>
        <rFont val="Arial"/>
        <family val="2"/>
      </rPr>
      <t>Numerator</t>
    </r>
    <r>
      <rPr>
        <sz val="11"/>
        <rFont val="Arial"/>
        <family val="2"/>
      </rPr>
      <t xml:space="preserve">: Number of people &lt;5y/5-14y/15+y with malaria infection detected by microscopy or RDT
</t>
    </r>
    <r>
      <rPr>
        <u/>
        <sz val="11"/>
        <rFont val="Arial"/>
        <family val="2"/>
      </rPr>
      <t>Denominator</t>
    </r>
    <r>
      <rPr>
        <sz val="11"/>
        <rFont val="Arial"/>
        <family val="2"/>
      </rPr>
      <t>: Number of people &lt;5y/5-14y/15+y with a parasitological test.</t>
    </r>
  </si>
  <si>
    <t>Report as numbers of confirmed cases only (not rates) for each disaggregation category.</t>
  </si>
  <si>
    <t>Report as numbers of malaria-specifc deaths only (not rates) for each disaggregation category.</t>
  </si>
  <si>
    <t>Report as N, D and percentage.</t>
  </si>
  <si>
    <t>Report as numbers of admissions only (not rates) for each disaagregation category.</t>
  </si>
  <si>
    <t>Report as % only (as reported in the source survey document). No need to report N and D values.</t>
  </si>
  <si>
    <t>Report numerator numbers only (number of ITNs distributed) for each disaggregation category.</t>
  </si>
  <si>
    <t>Report as numerator numbers only (number of people tested for malaria) for each detection category.</t>
  </si>
  <si>
    <r>
      <t xml:space="preserve">Age (&lt;5, 5+): report as N, D and percentage.
</t>
    </r>
    <r>
      <rPr>
        <u/>
        <sz val="11"/>
        <rFont val="Arial"/>
        <family val="2"/>
      </rPr>
      <t>Numerator</t>
    </r>
    <r>
      <rPr>
        <sz val="11"/>
        <rFont val="Arial"/>
        <family val="2"/>
      </rPr>
      <t xml:space="preserve">: Suspected malaria cases among &lt;5/ 5+ who receive a parasitological test at public sector health facilities.
</t>
    </r>
    <r>
      <rPr>
        <u/>
        <sz val="11"/>
        <rFont val="Arial"/>
        <family val="2"/>
      </rPr>
      <t>Denominator</t>
    </r>
    <r>
      <rPr>
        <sz val="11"/>
        <rFont val="Arial"/>
        <family val="2"/>
      </rPr>
      <t>: Number of suspected malaria cases among &lt;5/ 5+ that present at public sector health facilities.
Type of testing: Report on numbers tested only (No need for D and %).</t>
    </r>
  </si>
  <si>
    <r>
      <t xml:space="preserve">Age (&lt;5, 5+):  report as N, D and percentage.
</t>
    </r>
    <r>
      <rPr>
        <u/>
        <sz val="11"/>
        <rFont val="Arial"/>
        <family val="2"/>
      </rPr>
      <t>Numerator</t>
    </r>
    <r>
      <rPr>
        <sz val="11"/>
        <rFont val="Arial"/>
        <family val="2"/>
      </rPr>
      <t xml:space="preserve">: Suspected malaria cases among &lt;5/ 5+ who receive a parasitological test in the community.
</t>
    </r>
    <r>
      <rPr>
        <u/>
        <sz val="11"/>
        <rFont val="Arial"/>
        <family val="2"/>
      </rPr>
      <t>Denominator</t>
    </r>
    <r>
      <rPr>
        <sz val="11"/>
        <rFont val="Arial"/>
        <family val="2"/>
      </rPr>
      <t>: Number of suspected malaria cases among &lt;5/ 5+ in the community.
Type of testing: Report on numbers tested only.</t>
    </r>
  </si>
  <si>
    <r>
      <t xml:space="preserve">Age (&lt;5, 5+):  report as N, D and percentage.
</t>
    </r>
    <r>
      <rPr>
        <u/>
        <sz val="11"/>
        <rFont val="Arial"/>
        <family val="2"/>
      </rPr>
      <t>Numerator</t>
    </r>
    <r>
      <rPr>
        <sz val="11"/>
        <rFont val="Arial"/>
        <family val="2"/>
      </rPr>
      <t xml:space="preserve">: Suspected malaria cases among &lt;5/ 5+ who receive a parasitological test at private sector sites.
</t>
    </r>
    <r>
      <rPr>
        <u/>
        <sz val="11"/>
        <rFont val="Arial"/>
        <family val="2"/>
      </rPr>
      <t>Denominator</t>
    </r>
    <r>
      <rPr>
        <sz val="11"/>
        <rFont val="Arial"/>
        <family val="2"/>
      </rPr>
      <t>: Number of suspected malaria cases among &lt;5/ 5+ that present at private sector sites.
Type of testing: Report on numbers tested only.</t>
    </r>
  </si>
  <si>
    <r>
      <t>Age (&lt;5, 5+):  report as N, D and percentage.</t>
    </r>
    <r>
      <rPr>
        <u/>
        <sz val="11"/>
        <rFont val="Arial"/>
        <family val="2"/>
      </rPr>
      <t xml:space="preserve">
Numerator</t>
    </r>
    <r>
      <rPr>
        <sz val="11"/>
        <rFont val="Arial"/>
        <family val="2"/>
      </rPr>
      <t xml:space="preserve">: Number of confirmed cases among &lt;5/ 5+ y that received first-line antimalaria treatment at pubic sector health facilities.
</t>
    </r>
    <r>
      <rPr>
        <u/>
        <sz val="11"/>
        <rFont val="Arial"/>
        <family val="2"/>
      </rPr>
      <t xml:space="preserve">
Denominator</t>
    </r>
    <r>
      <rPr>
        <sz val="11"/>
        <rFont val="Arial"/>
        <family val="2"/>
      </rPr>
      <t>: Number of confirmed malaria cases among &lt;5/ 5+ y at public sector health facilities.</t>
    </r>
  </si>
  <si>
    <r>
      <t>Age (&lt;5, 5+):  report as N, D and percentage.</t>
    </r>
    <r>
      <rPr>
        <u/>
        <sz val="11"/>
        <rFont val="Arial"/>
        <family val="2"/>
      </rPr>
      <t xml:space="preserve">
Numerator</t>
    </r>
    <r>
      <rPr>
        <sz val="11"/>
        <rFont val="Arial"/>
        <family val="2"/>
      </rPr>
      <t xml:space="preserve">: Number of confirmed cases among &lt;5/ 5+ y that received first-line antimalaria treatment in the community.
</t>
    </r>
    <r>
      <rPr>
        <u/>
        <sz val="11"/>
        <rFont val="Arial"/>
        <family val="2"/>
      </rPr>
      <t xml:space="preserve">
Denominator</t>
    </r>
    <r>
      <rPr>
        <sz val="11"/>
        <rFont val="Arial"/>
        <family val="2"/>
      </rPr>
      <t>: Number of confirmed malaria cases among  among &lt;5/ 5+ y in the community.</t>
    </r>
  </si>
  <si>
    <r>
      <t>Age (&lt;5, 5+): report as N, D and percentage.</t>
    </r>
    <r>
      <rPr>
        <u/>
        <sz val="11"/>
        <rFont val="Arial"/>
        <family val="2"/>
      </rPr>
      <t xml:space="preserve">
Numerator</t>
    </r>
    <r>
      <rPr>
        <sz val="11"/>
        <rFont val="Arial"/>
        <family val="2"/>
      </rPr>
      <t xml:space="preserve">: Number of confirmed cases among &lt;5/ &gt;5 y that received first-line antimalaria treatment at private sector sites.
</t>
    </r>
    <r>
      <rPr>
        <u/>
        <sz val="11"/>
        <rFont val="Arial"/>
        <family val="2"/>
      </rPr>
      <t xml:space="preserve">
Denominator</t>
    </r>
    <r>
      <rPr>
        <sz val="11"/>
        <rFont val="Arial"/>
        <family val="2"/>
      </rPr>
      <t>: Number of confirmed malaria cases among  among &lt;5/ &gt;5 y at private sector sites.</t>
    </r>
  </si>
  <si>
    <t>Report numerator numbers only (i.e, number of cases invetigated and categorized as imported, locally acquired,  or induced).</t>
  </si>
  <si>
    <r>
      <t xml:space="preserve">Report as N, D and percentage.
</t>
    </r>
    <r>
      <rPr>
        <u/>
        <sz val="11"/>
        <rFont val="Arial"/>
        <family val="2"/>
      </rPr>
      <t>Numerato</t>
    </r>
    <r>
      <rPr>
        <sz val="11"/>
        <rFont val="Arial"/>
        <family val="2"/>
      </rPr>
      <t xml:space="preserve">r: Number of districts achieving national testing target in public/ community/ private sector.
</t>
    </r>
    <r>
      <rPr>
        <u/>
        <sz val="11"/>
        <rFont val="Arial"/>
        <family val="2"/>
      </rPr>
      <t>Denominator</t>
    </r>
    <r>
      <rPr>
        <sz val="11"/>
        <rFont val="Arial"/>
        <family val="2"/>
      </rPr>
      <t>: Number of districts providing diagnostic testing for malaria in public/ community/ private sector.</t>
    </r>
  </si>
  <si>
    <r>
      <t xml:space="preserve">Report as N, D and percentage:
</t>
    </r>
    <r>
      <rPr>
        <u/>
        <sz val="11"/>
        <rFont val="Arial"/>
        <family val="2"/>
      </rPr>
      <t>Numerato</t>
    </r>
    <r>
      <rPr>
        <sz val="11"/>
        <rFont val="Arial"/>
        <family val="2"/>
      </rPr>
      <t xml:space="preserve">r: Number of districts achieving national first-line ant-malarial treatment target in public/ community/ private sector.
</t>
    </r>
    <r>
      <rPr>
        <u/>
        <sz val="11"/>
        <rFont val="Arial"/>
        <family val="2"/>
      </rPr>
      <t>Denominator</t>
    </r>
    <r>
      <rPr>
        <sz val="11"/>
        <rFont val="Arial"/>
        <family val="2"/>
      </rPr>
      <t>: Number of districts providing treatment services for malaria in public/ community/ private sector.</t>
    </r>
  </si>
  <si>
    <r>
      <t xml:space="preserve">Report as N, D and percentage (some cases may receive both RDT and microscopy).
</t>
    </r>
    <r>
      <rPr>
        <u/>
        <sz val="11"/>
        <rFont val="Arial"/>
        <family val="2"/>
      </rPr>
      <t>Numerator:</t>
    </r>
    <r>
      <rPr>
        <sz val="11"/>
        <rFont val="Arial"/>
        <family val="2"/>
      </rPr>
      <t xml:space="preserve"> Number of malaria cases confirmed by microscopy.
</t>
    </r>
    <r>
      <rPr>
        <u/>
        <sz val="11"/>
        <rFont val="Arial"/>
        <family val="2"/>
      </rPr>
      <t>Denominator</t>
    </r>
    <r>
      <rPr>
        <sz val="11"/>
        <rFont val="Arial"/>
        <family val="2"/>
      </rPr>
      <t xml:space="preserve">: Number of patients who received a parasitological test by microspcopy.
</t>
    </r>
    <r>
      <rPr>
        <u/>
        <sz val="11"/>
        <rFont val="Arial"/>
        <family val="2"/>
      </rPr>
      <t>Numerator</t>
    </r>
    <r>
      <rPr>
        <sz val="11"/>
        <rFont val="Arial"/>
        <family val="2"/>
      </rPr>
      <t xml:space="preserve">: Number of malaria cases confirmed by RDT.
</t>
    </r>
    <r>
      <rPr>
        <u/>
        <sz val="11"/>
        <rFont val="Arial"/>
        <family val="2"/>
      </rPr>
      <t>Denominator:</t>
    </r>
    <r>
      <rPr>
        <sz val="11"/>
        <rFont val="Arial"/>
        <family val="2"/>
      </rPr>
      <t xml:space="preserve"> Number of patients who received a parasitological test by RDT.</t>
    </r>
  </si>
  <si>
    <t>This indicator enables assessing sub-national variations in malaria diagnostic testing coverage among suspected cases of malaria visiting public, community and private sector health facilities. It informs decisions on prioritization and targetting of subnational units for differentiated support (expansion of testing services, commodites, training, technical support, and supervsion).</t>
  </si>
  <si>
    <t>This indicator enables assessment of sub-national variations in first-line treatment coverage among confirmed cases of malaria diagnosed at public, community and private sector health facilities. it informs decisions on prioritization and targetting of sub-national units for differentiated support - in terms of interventions, approaches, technical support, and supervsion.</t>
  </si>
  <si>
    <t>Malaria surveillance, Monitoring and Evaluation: A Reference Manual, WHO, March 2018. Related to indicator 5.1 on page 188.
A new indicator for immediate but gradual roll out, based on the maturity of Digital HMIS.
For GC7, it should include at least public sector and community indicators for parasitological testing.</t>
  </si>
  <si>
    <t>Minor changes: 
Clarified requirements for reporting in the "Reporting on disaggregated results " column.</t>
  </si>
  <si>
    <t>Last updated: 24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</si>
</sst>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35" x14ac:knownFonts="1">
    <font>
      <sz val="11"/>
      <color theme="1"/>
      <name val="Calibri"/>
      <family val="2"/>
      <scheme val="minor"/>
    </font>
    <font>
      <sz val="13"/>
      <color theme="1"/>
      <name val="Arial"/>
      <family val="2"/>
    </font>
    <font>
      <sz val="11"/>
      <color theme="1"/>
      <name val="Calibri"/>
      <family val="2"/>
      <scheme val="minor"/>
    </font>
    <font>
      <sz val="11"/>
      <color theme="1"/>
      <name val="Arial"/>
      <family val="2"/>
    </font>
    <font>
      <sz val="10"/>
      <name val="Arial"/>
      <family val="2"/>
    </font>
    <font>
      <b/>
      <strike/>
      <sz val="11"/>
      <color theme="1"/>
      <name val="Calibri"/>
      <family val="2"/>
      <scheme val="minor"/>
    </font>
    <font>
      <i/>
      <sz val="13"/>
      <color theme="1"/>
      <name val="Arial"/>
      <family val="2"/>
    </font>
    <font>
      <sz val="13"/>
      <color rgb="FFFF0000"/>
      <name val="Arial"/>
      <family val="2"/>
    </font>
    <font>
      <sz val="8"/>
      <name val="Calibri"/>
      <family val="2"/>
      <scheme val="minor"/>
    </font>
    <font>
      <b/>
      <sz val="18"/>
      <color theme="0"/>
      <name val="Arial Black"/>
      <family val="2"/>
    </font>
    <font>
      <sz val="18"/>
      <color theme="0"/>
      <name val="Arial Black"/>
      <family val="2"/>
    </font>
    <font>
      <b/>
      <sz val="11"/>
      <color theme="1"/>
      <name val="Arial"/>
      <family val="2"/>
    </font>
    <font>
      <sz val="11"/>
      <name val="Arial"/>
      <family val="2"/>
    </font>
    <font>
      <b/>
      <sz val="11"/>
      <color theme="0"/>
      <name val="Arial"/>
      <family val="2"/>
    </font>
    <font>
      <sz val="11"/>
      <color theme="0"/>
      <name val="Arial"/>
      <family val="2"/>
    </font>
    <font>
      <u/>
      <sz val="11"/>
      <color theme="1"/>
      <name val="Arial"/>
      <family val="2"/>
    </font>
    <font>
      <b/>
      <sz val="11"/>
      <name val="Arial"/>
      <family val="2"/>
    </font>
    <font>
      <sz val="11"/>
      <color rgb="FF0000FF"/>
      <name val="Arial"/>
      <family val="2"/>
    </font>
    <font>
      <u/>
      <sz val="11"/>
      <name val="Arial"/>
      <family val="2"/>
    </font>
    <font>
      <i/>
      <sz val="11"/>
      <color theme="1"/>
      <name val="Arial"/>
      <family val="2"/>
    </font>
    <font>
      <i/>
      <sz val="11"/>
      <name val="Arial"/>
      <family val="2"/>
    </font>
    <font>
      <sz val="11"/>
      <color rgb="FF000000"/>
      <name val="Arial"/>
      <family val="2"/>
    </font>
    <font>
      <b/>
      <sz val="11"/>
      <color rgb="FF000000"/>
      <name val="Arial"/>
      <family val="2"/>
    </font>
    <font>
      <b/>
      <sz val="11"/>
      <color rgb="FF0000FF"/>
      <name val="Arial"/>
      <family val="2"/>
    </font>
    <font>
      <sz val="11"/>
      <color theme="0"/>
      <name val="Arial Black"/>
      <family val="2"/>
    </font>
    <font>
      <b/>
      <u/>
      <sz val="11"/>
      <color theme="1"/>
      <name val="Arial"/>
      <family val="2"/>
    </font>
    <font>
      <sz val="11"/>
      <name val="Arial Black"/>
      <family val="2"/>
    </font>
    <font>
      <u/>
      <sz val="11"/>
      <color theme="10"/>
      <name val="Calibri"/>
      <family val="2"/>
      <scheme val="minor"/>
    </font>
    <font>
      <b/>
      <sz val="11"/>
      <color theme="5"/>
      <name val="Arial"/>
      <family val="2"/>
    </font>
    <font>
      <sz val="16"/>
      <color theme="0"/>
      <name val="Arial Black"/>
      <family val="2"/>
    </font>
    <font>
      <b/>
      <sz val="11"/>
      <color theme="0"/>
      <name val="Arial Black"/>
      <family val="2"/>
    </font>
    <font>
      <u/>
      <sz val="11"/>
      <color theme="10"/>
      <name val="Arial"/>
      <family val="2"/>
    </font>
    <font>
      <sz val="11"/>
      <color rgb="FF000000"/>
      <name val="Arial"/>
      <family val="2"/>
    </font>
    <font>
      <b/>
      <sz val="16"/>
      <color rgb="FFFF0000"/>
      <name val="Arial"/>
      <family val="2"/>
    </font>
    <font>
      <b/>
      <sz val="16"/>
      <color theme="0"/>
      <name val="Arial Black"/>
      <family val="2"/>
    </font>
  </fonts>
  <fills count="22">
    <fill>
      <patternFill patternType="none"/>
    </fill>
    <fill>
      <patternFill patternType="gray125"/>
    </fill>
    <fill>
      <patternFill patternType="solid">
        <fgColor rgb="FF92D050"/>
        <bgColor indexed="64"/>
      </patternFill>
    </fill>
    <fill>
      <patternFill patternType="solid">
        <fgColor rgb="FF660066"/>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indexed="64"/>
      </patternFill>
    </fill>
    <fill>
      <patternFill patternType="solid">
        <fgColor rgb="FFFFC264"/>
        <bgColor indexed="64"/>
      </patternFill>
    </fill>
    <fill>
      <patternFill patternType="solid">
        <fgColor rgb="FFFFE0B3"/>
        <bgColor indexed="64"/>
      </patternFill>
    </fill>
    <fill>
      <patternFill patternType="solid">
        <fgColor theme="1"/>
        <bgColor indexed="64"/>
      </patternFill>
    </fill>
    <fill>
      <patternFill patternType="solid">
        <fgColor rgb="FFD9D9D9"/>
        <bgColor indexed="64"/>
      </patternFill>
    </fill>
    <fill>
      <patternFill patternType="solid">
        <fgColor rgb="FF04198F"/>
        <bgColor indexed="64"/>
      </patternFill>
    </fill>
    <fill>
      <patternFill patternType="solid">
        <fgColor rgb="FF8294FB"/>
        <bgColor indexed="64"/>
      </patternFill>
    </fill>
    <fill>
      <patternFill patternType="solid">
        <fgColor rgb="FFA6A6A6"/>
        <bgColor indexed="64"/>
      </patternFill>
    </fill>
    <fill>
      <patternFill patternType="solid">
        <fgColor rgb="FFF2F2F2"/>
        <bgColor indexed="64"/>
      </patternFill>
    </fill>
    <fill>
      <patternFill patternType="solid">
        <fgColor rgb="FFBFBFBF"/>
        <bgColor indexed="64"/>
      </patternFill>
    </fill>
    <fill>
      <patternFill patternType="solid">
        <fgColor rgb="FF6E6E6E"/>
        <bgColor indexed="64"/>
      </patternFill>
    </fill>
    <fill>
      <patternFill patternType="solid">
        <fgColor theme="0"/>
        <bgColor indexed="64"/>
      </patternFill>
    </fill>
    <fill>
      <patternFill patternType="solid">
        <fgColor rgb="FF00CC00"/>
        <bgColor indexed="64"/>
      </patternFill>
    </fill>
    <fill>
      <patternFill patternType="solid">
        <fgColor rgb="FFFC7CE4"/>
        <bgColor indexed="64"/>
      </patternFill>
    </fill>
    <fill>
      <patternFill patternType="solid">
        <fgColor rgb="FFD9D9D9"/>
        <bgColor rgb="FF000000"/>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bottom/>
      <diagonal/>
    </border>
    <border>
      <left style="thin">
        <color rgb="FFFDA417"/>
      </left>
      <right/>
      <top style="thin">
        <color rgb="FFFDA417"/>
      </top>
      <bottom/>
      <diagonal/>
    </border>
    <border>
      <left/>
      <right/>
      <top style="thin">
        <color rgb="FFFDA417"/>
      </top>
      <bottom/>
      <diagonal/>
    </border>
    <border>
      <left/>
      <right style="thin">
        <color rgb="FFFDA417"/>
      </right>
      <top style="thin">
        <color rgb="FFFDA417"/>
      </top>
      <bottom/>
      <diagonal/>
    </border>
    <border>
      <left style="thin">
        <color rgb="FFFDA417"/>
      </left>
      <right style="thin">
        <color rgb="FFFDA417"/>
      </right>
      <top style="thin">
        <color rgb="FFFDA417"/>
      </top>
      <bottom/>
      <diagonal/>
    </border>
    <border>
      <left style="thin">
        <color rgb="FFFDA417"/>
      </left>
      <right style="thin">
        <color rgb="FFFDA417"/>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FDA417"/>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diagonal/>
    </border>
    <border>
      <left style="thin">
        <color theme="2" tint="-0.499984740745262"/>
      </left>
      <right style="thin">
        <color theme="2" tint="-9.9948118533890809E-2"/>
      </right>
      <top style="thin">
        <color theme="2" tint="-0.499984740745262"/>
      </top>
      <bottom style="thin">
        <color theme="2" tint="-0.499984740745262"/>
      </bottom>
      <diagonal/>
    </border>
    <border>
      <left style="thin">
        <color theme="2" tint="-9.9948118533890809E-2"/>
      </left>
      <right style="thin">
        <color theme="2" tint="-9.9948118533890809E-2"/>
      </right>
      <top style="thin">
        <color theme="2" tint="-0.499984740745262"/>
      </top>
      <bottom style="thin">
        <color theme="2" tint="-0.499984740745262"/>
      </bottom>
      <diagonal/>
    </border>
    <border>
      <left style="thin">
        <color theme="2" tint="-9.9948118533890809E-2"/>
      </left>
      <right style="thin">
        <color theme="2" tint="-0.499984740745262"/>
      </right>
      <top style="thin">
        <color theme="2" tint="-0.499984740745262"/>
      </top>
      <bottom style="thin">
        <color theme="2" tint="-0.499984740745262"/>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style="thin">
        <color theme="2" tint="-9.9948118533890809E-2"/>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14996795556505021"/>
      </right>
      <top/>
      <bottom/>
      <diagonal/>
    </border>
    <border>
      <left style="thin">
        <color rgb="FFFDA417"/>
      </left>
      <right/>
      <top style="thin">
        <color rgb="FFFDA417"/>
      </top>
      <bottom style="thin">
        <color indexed="64"/>
      </bottom>
      <diagonal/>
    </border>
    <border>
      <left/>
      <right/>
      <top style="thin">
        <color rgb="FFFDA417"/>
      </top>
      <bottom style="thin">
        <color indexed="64"/>
      </bottom>
      <diagonal/>
    </border>
    <border>
      <left/>
      <right style="thin">
        <color rgb="FFFDA417"/>
      </right>
      <top style="thin">
        <color rgb="FFFDA417"/>
      </top>
      <bottom style="thin">
        <color indexed="64"/>
      </bottom>
      <diagonal/>
    </border>
  </borders>
  <cellStyleXfs count="6">
    <xf numFmtId="0" fontId="0" fillId="0" borderId="0"/>
    <xf numFmtId="9" fontId="2" fillId="0" borderId="0" applyFont="0" applyFill="0" applyBorder="0" applyAlignment="0" applyProtection="0"/>
    <xf numFmtId="0" fontId="3" fillId="0" borderId="0"/>
    <xf numFmtId="0" fontId="4" fillId="0" borderId="0"/>
    <xf numFmtId="0" fontId="5" fillId="6" borderId="2" applyFill="0" applyBorder="0" applyAlignment="0">
      <alignment horizontal="center" vertical="top" wrapText="1"/>
    </xf>
    <xf numFmtId="0" fontId="27" fillId="0" borderId="0" applyNumberFormat="0" applyFill="0" applyBorder="0" applyAlignment="0" applyProtection="0"/>
  </cellStyleXfs>
  <cellXfs count="187">
    <xf numFmtId="0" fontId="0" fillId="0" borderId="0" xfId="0"/>
    <xf numFmtId="0" fontId="1" fillId="0" borderId="0" xfId="0" applyFont="1" applyAlignment="1">
      <alignment vertical="top"/>
    </xf>
    <xf numFmtId="0" fontId="6" fillId="3" borderId="0" xfId="0" applyFont="1" applyFill="1" applyAlignment="1">
      <alignment horizontal="center" vertical="top"/>
    </xf>
    <xf numFmtId="0" fontId="1" fillId="2" borderId="0" xfId="0" applyFont="1" applyFill="1" applyAlignment="1">
      <alignment vertical="top"/>
    </xf>
    <xf numFmtId="0" fontId="1" fillId="2" borderId="1" xfId="0" applyFont="1" applyFill="1" applyBorder="1" applyAlignment="1">
      <alignment vertical="top"/>
    </xf>
    <xf numFmtId="0" fontId="6" fillId="2" borderId="0" xfId="0" applyFont="1" applyFill="1" applyAlignment="1">
      <alignment vertical="top"/>
    </xf>
    <xf numFmtId="0" fontId="1" fillId="0" borderId="0" xfId="0" applyFont="1" applyAlignment="1">
      <alignment vertical="top" wrapText="1"/>
    </xf>
    <xf numFmtId="0" fontId="1" fillId="0" borderId="0" xfId="0" applyFont="1" applyAlignment="1">
      <alignment vertical="center"/>
    </xf>
    <xf numFmtId="0" fontId="1" fillId="0" borderId="0" xfId="0" applyFont="1" applyAlignment="1">
      <alignment horizontal="right" vertical="center" wrapText="1"/>
    </xf>
    <xf numFmtId="0" fontId="1" fillId="0" borderId="0" xfId="0" applyFont="1" applyAlignment="1">
      <alignment vertical="center" wrapText="1"/>
    </xf>
    <xf numFmtId="10" fontId="1" fillId="0" borderId="0" xfId="0" applyNumberFormat="1" applyFont="1" applyAlignment="1">
      <alignment vertical="center"/>
    </xf>
    <xf numFmtId="0" fontId="7" fillId="0" borderId="0" xfId="0" applyFont="1" applyAlignment="1">
      <alignment vertical="center" wrapText="1"/>
    </xf>
    <xf numFmtId="0" fontId="1" fillId="0" borderId="0" xfId="0" quotePrefix="1"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vertical="top"/>
    </xf>
    <xf numFmtId="0" fontId="1" fillId="0" borderId="1" xfId="0" applyFont="1" applyBorder="1" applyAlignment="1">
      <alignment vertical="top"/>
    </xf>
    <xf numFmtId="0" fontId="6" fillId="0" borderId="0" xfId="0" applyFont="1" applyAlignment="1">
      <alignment horizontal="center" vertical="top"/>
    </xf>
    <xf numFmtId="0" fontId="6" fillId="0" borderId="0" xfId="0" applyFont="1" applyAlignment="1">
      <alignment vertical="top"/>
    </xf>
    <xf numFmtId="0" fontId="1" fillId="0" borderId="0" xfId="0" applyFont="1" applyAlignment="1">
      <alignment horizontal="center" vertical="center" wrapText="1"/>
    </xf>
    <xf numFmtId="0" fontId="10" fillId="0" borderId="0" xfId="0" applyFont="1" applyAlignment="1">
      <alignment vertical="center"/>
    </xf>
    <xf numFmtId="0" fontId="10" fillId="3" borderId="0" xfId="0" applyFont="1" applyFill="1" applyAlignment="1">
      <alignment vertical="center"/>
    </xf>
    <xf numFmtId="0" fontId="1" fillId="0" borderId="0" xfId="0" quotePrefix="1" applyFont="1" applyAlignment="1">
      <alignment horizontal="center" vertical="center"/>
    </xf>
    <xf numFmtId="0" fontId="9" fillId="10" borderId="3" xfId="0" applyFont="1" applyFill="1" applyBorder="1" applyAlignment="1">
      <alignment vertical="center"/>
    </xf>
    <xf numFmtId="0" fontId="9" fillId="10" borderId="4" xfId="0" applyFont="1" applyFill="1" applyBorder="1" applyAlignment="1">
      <alignment horizontal="left" vertical="center"/>
    </xf>
    <xf numFmtId="0" fontId="9" fillId="10" borderId="4" xfId="0" applyFont="1" applyFill="1" applyBorder="1" applyAlignment="1">
      <alignment vertical="center"/>
    </xf>
    <xf numFmtId="0" fontId="10" fillId="10" borderId="4" xfId="0" applyFont="1" applyFill="1" applyBorder="1" applyAlignment="1">
      <alignment vertical="center"/>
    </xf>
    <xf numFmtId="0" fontId="10" fillId="10" borderId="4" xfId="0" applyFont="1" applyFill="1" applyBorder="1" applyAlignment="1">
      <alignment vertical="center" wrapText="1"/>
    </xf>
    <xf numFmtId="0" fontId="10" fillId="10" borderId="5" xfId="0" applyFont="1" applyFill="1" applyBorder="1" applyAlignment="1">
      <alignment vertical="center" wrapText="1"/>
    </xf>
    <xf numFmtId="0" fontId="22" fillId="13" borderId="1" xfId="0" applyFont="1" applyFill="1" applyBorder="1" applyAlignment="1">
      <alignment horizontal="center" vertical="center" wrapText="1"/>
    </xf>
    <xf numFmtId="0" fontId="3" fillId="11" borderId="9" xfId="0" applyFont="1" applyFill="1" applyBorder="1" applyAlignment="1">
      <alignment vertical="top" wrapText="1"/>
    </xf>
    <xf numFmtId="0" fontId="13" fillId="8" borderId="12"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3" fillId="8" borderId="7" xfId="0" applyFont="1" applyFill="1" applyBorder="1" applyAlignment="1">
      <alignment horizontal="center" vertical="center"/>
    </xf>
    <xf numFmtId="0" fontId="3" fillId="0" borderId="0" xfId="0" applyFont="1"/>
    <xf numFmtId="0" fontId="12" fillId="18" borderId="0" xfId="0" applyFont="1" applyFill="1"/>
    <xf numFmtId="0" fontId="3" fillId="9" borderId="26" xfId="0" applyFont="1" applyFill="1" applyBorder="1" applyAlignment="1">
      <alignment vertical="top" wrapText="1"/>
    </xf>
    <xf numFmtId="0" fontId="11" fillId="0" borderId="26" xfId="0" applyFont="1" applyBorder="1" applyAlignment="1">
      <alignment vertical="top" wrapText="1"/>
    </xf>
    <xf numFmtId="0" fontId="3" fillId="0" borderId="26" xfId="0" applyFont="1" applyBorder="1" applyAlignment="1">
      <alignment vertical="top"/>
    </xf>
    <xf numFmtId="0" fontId="3" fillId="0" borderId="26" xfId="0" applyFont="1" applyBorder="1" applyAlignment="1">
      <alignment vertical="top" wrapText="1"/>
    </xf>
    <xf numFmtId="0" fontId="12" fillId="0" borderId="26" xfId="0" applyFont="1" applyBorder="1" applyAlignment="1">
      <alignment vertical="top" wrapText="1"/>
    </xf>
    <xf numFmtId="0" fontId="3" fillId="9" borderId="26" xfId="0" applyFont="1" applyFill="1" applyBorder="1" applyAlignment="1">
      <alignment vertical="top"/>
    </xf>
    <xf numFmtId="0" fontId="12" fillId="9" borderId="26" xfId="0" applyFont="1" applyFill="1" applyBorder="1" applyAlignment="1">
      <alignment vertical="top" wrapText="1"/>
    </xf>
    <xf numFmtId="0" fontId="11" fillId="0" borderId="26" xfId="0" applyFont="1" applyBorder="1" applyAlignment="1">
      <alignment horizontal="left" vertical="top" wrapText="1"/>
    </xf>
    <xf numFmtId="0" fontId="12" fillId="9" borderId="26" xfId="0" applyFont="1" applyFill="1" applyBorder="1" applyAlignment="1">
      <alignment vertical="top"/>
    </xf>
    <xf numFmtId="0" fontId="16" fillId="0" borderId="26" xfId="0" applyFont="1" applyBorder="1" applyAlignment="1">
      <alignment horizontal="left" vertical="top" wrapText="1"/>
    </xf>
    <xf numFmtId="0" fontId="11" fillId="0" borderId="26" xfId="0" quotePrefix="1" applyFont="1" applyBorder="1" applyAlignment="1">
      <alignment vertical="top" wrapText="1"/>
    </xf>
    <xf numFmtId="0" fontId="12" fillId="0" borderId="26" xfId="0" applyFont="1" applyBorder="1" applyAlignment="1">
      <alignment horizontal="left" vertical="top" wrapText="1"/>
    </xf>
    <xf numFmtId="0" fontId="11" fillId="0" borderId="26" xfId="0" quotePrefix="1" applyFont="1" applyBorder="1" applyAlignment="1">
      <alignment horizontal="left" vertical="top" wrapText="1"/>
    </xf>
    <xf numFmtId="0" fontId="19" fillId="0" borderId="26" xfId="0" applyFont="1" applyBorder="1" applyAlignment="1">
      <alignment vertical="top" wrapText="1"/>
    </xf>
    <xf numFmtId="0" fontId="3" fillId="0" borderId="26" xfId="0" quotePrefix="1" applyFont="1" applyBorder="1" applyAlignment="1">
      <alignment vertical="top" wrapText="1"/>
    </xf>
    <xf numFmtId="0" fontId="12" fillId="0" borderId="26" xfId="0" applyFont="1" applyBorder="1" applyAlignment="1">
      <alignment vertical="top"/>
    </xf>
    <xf numFmtId="0" fontId="11" fillId="9" borderId="26" xfId="0" applyFont="1" applyFill="1" applyBorder="1" applyAlignment="1">
      <alignment horizontal="center" vertical="top"/>
    </xf>
    <xf numFmtId="0" fontId="3" fillId="0" borderId="0" xfId="0" applyFont="1" applyAlignment="1">
      <alignment horizontal="center"/>
    </xf>
    <xf numFmtId="0" fontId="12" fillId="18" borderId="0" xfId="0" applyFont="1" applyFill="1" applyAlignment="1">
      <alignment horizontal="center"/>
    </xf>
    <xf numFmtId="0" fontId="12" fillId="0" borderId="0" xfId="0" applyFont="1" applyAlignment="1">
      <alignment horizontal="center"/>
    </xf>
    <xf numFmtId="0" fontId="0" fillId="0" borderId="0" xfId="0" applyAlignment="1">
      <alignment horizontal="center"/>
    </xf>
    <xf numFmtId="0" fontId="3" fillId="11" borderId="0" xfId="0" applyFont="1" applyFill="1" applyAlignment="1">
      <alignment vertical="top" wrapText="1"/>
    </xf>
    <xf numFmtId="0" fontId="3" fillId="14" borderId="26" xfId="0" applyFont="1" applyFill="1" applyBorder="1" applyAlignment="1">
      <alignment horizontal="center" vertical="center" wrapText="1"/>
    </xf>
    <xf numFmtId="0" fontId="3" fillId="15" borderId="26" xfId="0" applyFont="1" applyFill="1" applyBorder="1" applyAlignment="1">
      <alignment vertical="center"/>
    </xf>
    <xf numFmtId="0" fontId="3" fillId="15" borderId="26" xfId="0" applyFont="1" applyFill="1" applyBorder="1" applyAlignment="1">
      <alignment horizontal="center" vertical="center"/>
    </xf>
    <xf numFmtId="0" fontId="3" fillId="15" borderId="26" xfId="0" applyFont="1" applyFill="1" applyBorder="1" applyAlignment="1">
      <alignment horizontal="center" vertical="center" wrapText="1"/>
    </xf>
    <xf numFmtId="0" fontId="11" fillId="14" borderId="26" xfId="0" applyFont="1" applyFill="1" applyBorder="1" applyAlignment="1">
      <alignment vertical="center" wrapText="1"/>
    </xf>
    <xf numFmtId="0" fontId="3" fillId="11" borderId="26" xfId="0" applyFont="1" applyFill="1" applyBorder="1" applyAlignment="1">
      <alignment vertical="center"/>
    </xf>
    <xf numFmtId="0" fontId="3" fillId="11" borderId="26" xfId="0" applyFont="1" applyFill="1" applyBorder="1" applyAlignment="1">
      <alignment horizontal="center" vertical="center"/>
    </xf>
    <xf numFmtId="0" fontId="3" fillId="11" borderId="26" xfId="0" applyFont="1" applyFill="1" applyBorder="1" applyAlignment="1">
      <alignment horizontal="center" vertical="center" wrapText="1"/>
    </xf>
    <xf numFmtId="0" fontId="3" fillId="16" borderId="26" xfId="0" applyFont="1" applyFill="1" applyBorder="1" applyAlignment="1">
      <alignment vertical="center"/>
    </xf>
    <xf numFmtId="0" fontId="3" fillId="4" borderId="26" xfId="0" applyFont="1" applyFill="1" applyBorder="1" applyAlignment="1">
      <alignment horizontal="center" vertical="center" wrapText="1"/>
    </xf>
    <xf numFmtId="0" fontId="3" fillId="4" borderId="26" xfId="0" applyFont="1" applyFill="1" applyBorder="1" applyAlignment="1" applyProtection="1">
      <alignment horizontal="center" vertical="center" wrapText="1"/>
      <protection locked="0"/>
    </xf>
    <xf numFmtId="0" fontId="3" fillId="5" borderId="26" xfId="0" applyFont="1" applyFill="1" applyBorder="1" applyAlignment="1" applyProtection="1">
      <alignment horizontal="center" vertical="center" wrapText="1"/>
      <protection locked="0"/>
    </xf>
    <xf numFmtId="0" fontId="3" fillId="5" borderId="26" xfId="0" applyFont="1" applyFill="1" applyBorder="1" applyAlignment="1">
      <alignment horizontal="center" vertical="center" wrapText="1"/>
    </xf>
    <xf numFmtId="0" fontId="3" fillId="16" borderId="26" xfId="0" applyFont="1" applyFill="1" applyBorder="1" applyAlignment="1">
      <alignment vertical="center" wrapText="1"/>
    </xf>
    <xf numFmtId="0" fontId="13" fillId="19" borderId="26" xfId="0" applyFont="1" applyFill="1" applyBorder="1" applyAlignment="1">
      <alignment horizontal="center" vertical="center"/>
    </xf>
    <xf numFmtId="0" fontId="3" fillId="0" borderId="26" xfId="0" applyFont="1" applyBorder="1" applyAlignment="1">
      <alignment horizontal="center"/>
    </xf>
    <xf numFmtId="0" fontId="3" fillId="0" borderId="26" xfId="0" applyFont="1" applyBorder="1"/>
    <xf numFmtId="0" fontId="12" fillId="0" borderId="26" xfId="0" applyFont="1" applyBorder="1" applyAlignment="1">
      <alignment horizontal="center"/>
    </xf>
    <xf numFmtId="0" fontId="12" fillId="0" borderId="26" xfId="0" applyFont="1" applyBorder="1"/>
    <xf numFmtId="0" fontId="13" fillId="20" borderId="26" xfId="0" applyFont="1" applyFill="1" applyBorder="1" applyAlignment="1">
      <alignment horizontal="center"/>
    </xf>
    <xf numFmtId="0" fontId="9" fillId="10" borderId="37" xfId="0" applyFont="1" applyFill="1" applyBorder="1" applyAlignment="1">
      <alignment horizontal="center" vertical="center" wrapText="1"/>
    </xf>
    <xf numFmtId="0" fontId="3" fillId="0" borderId="0" xfId="0" applyFont="1" applyAlignment="1">
      <alignment horizontal="center" vertical="center"/>
    </xf>
    <xf numFmtId="0" fontId="12" fillId="13" borderId="0" xfId="0" applyFont="1" applyFill="1" applyAlignment="1">
      <alignment horizontal="center" vertical="center" wrapText="1"/>
    </xf>
    <xf numFmtId="164" fontId="12" fillId="13" borderId="0" xfId="0" applyNumberFormat="1" applyFont="1" applyFill="1" applyAlignment="1">
      <alignment horizontal="center" vertical="center" wrapText="1"/>
    </xf>
    <xf numFmtId="164" fontId="3" fillId="0" borderId="0" xfId="0" applyNumberFormat="1" applyFont="1" applyAlignment="1">
      <alignment horizontal="center" vertical="center"/>
    </xf>
    <xf numFmtId="0" fontId="3" fillId="0" borderId="0" xfId="0" applyFont="1" applyAlignment="1">
      <alignment horizontal="left" vertical="center" wrapText="1"/>
    </xf>
    <xf numFmtId="164" fontId="12" fillId="0" borderId="0" xfId="0" applyNumberFormat="1" applyFont="1" applyAlignment="1">
      <alignment horizontal="right" vertical="center"/>
    </xf>
    <xf numFmtId="0" fontId="12" fillId="0" borderId="0" xfId="0" applyFont="1" applyAlignment="1">
      <alignment horizontal="left" vertical="center" wrapText="1"/>
    </xf>
    <xf numFmtId="0" fontId="12" fillId="0" borderId="16" xfId="0" applyFont="1" applyBorder="1" applyAlignment="1">
      <alignment horizontal="left" vertical="center" wrapText="1"/>
    </xf>
    <xf numFmtId="0" fontId="10" fillId="10" borderId="13" xfId="0" applyFont="1" applyFill="1" applyBorder="1" applyAlignment="1">
      <alignment horizontal="center" vertical="center"/>
    </xf>
    <xf numFmtId="0" fontId="10" fillId="10" borderId="14" xfId="0" applyFont="1" applyFill="1" applyBorder="1" applyAlignment="1">
      <alignment horizontal="center" vertical="center"/>
    </xf>
    <xf numFmtId="0" fontId="10" fillId="10" borderId="15" xfId="0" applyFont="1" applyFill="1" applyBorder="1" applyAlignment="1">
      <alignment horizontal="center" vertical="center"/>
    </xf>
    <xf numFmtId="0" fontId="24" fillId="12" borderId="16" xfId="0" applyFont="1" applyFill="1" applyBorder="1" applyAlignment="1">
      <alignment horizontal="left"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12" fillId="18" borderId="25" xfId="0" applyFont="1" applyFill="1" applyBorder="1" applyAlignment="1">
      <alignment horizontal="left" vertical="center" wrapText="1"/>
    </xf>
    <xf numFmtId="0" fontId="12" fillId="18" borderId="20" xfId="0" applyFont="1" applyFill="1" applyBorder="1" applyAlignment="1">
      <alignment horizontal="left" vertical="center" wrapText="1"/>
    </xf>
    <xf numFmtId="0" fontId="24" fillId="12" borderId="21" xfId="0" applyFont="1" applyFill="1" applyBorder="1" applyAlignment="1">
      <alignment horizontal="left" vertical="center"/>
    </xf>
    <xf numFmtId="0" fontId="24" fillId="12" borderId="22" xfId="0" applyFont="1" applyFill="1" applyBorder="1" applyAlignment="1">
      <alignment horizontal="left" vertical="center"/>
    </xf>
    <xf numFmtId="0" fontId="24" fillId="12" borderId="23" xfId="0" applyFont="1" applyFill="1" applyBorder="1" applyAlignment="1">
      <alignment horizontal="left" vertical="center"/>
    </xf>
    <xf numFmtId="0" fontId="12" fillId="0" borderId="24" xfId="0" applyFont="1" applyBorder="1" applyAlignment="1">
      <alignment horizontal="left" vertical="center" wrapText="1"/>
    </xf>
    <xf numFmtId="0" fontId="3" fillId="0" borderId="20" xfId="0" applyFont="1" applyBorder="1" applyAlignment="1">
      <alignment horizontal="left" vertical="center" wrapText="1"/>
    </xf>
    <xf numFmtId="0" fontId="26" fillId="14" borderId="21" xfId="0" applyFont="1" applyFill="1" applyBorder="1" applyAlignment="1">
      <alignment horizontal="left" vertical="center"/>
    </xf>
    <xf numFmtId="0" fontId="26" fillId="14" borderId="22" xfId="0" applyFont="1" applyFill="1" applyBorder="1" applyAlignment="1">
      <alignment horizontal="left" vertical="center"/>
    </xf>
    <xf numFmtId="0" fontId="26" fillId="14" borderId="23" xfId="0" applyFont="1" applyFill="1" applyBorder="1" applyAlignment="1">
      <alignment horizontal="left" vertical="center"/>
    </xf>
    <xf numFmtId="0" fontId="23" fillId="0" borderId="25" xfId="0" applyFont="1" applyBorder="1" applyAlignment="1">
      <alignment horizontal="left" vertical="center" wrapText="1"/>
    </xf>
    <xf numFmtId="0" fontId="12" fillId="0" borderId="25" xfId="0" applyFont="1" applyBorder="1" applyAlignment="1">
      <alignment horizontal="left" vertical="center" wrapText="1"/>
    </xf>
    <xf numFmtId="0" fontId="17" fillId="0" borderId="25" xfId="0" applyFont="1" applyBorder="1" applyAlignment="1">
      <alignment horizontal="left" vertical="center" wrapText="1"/>
    </xf>
    <xf numFmtId="0" fontId="21" fillId="18" borderId="16" xfId="0" applyFont="1" applyFill="1" applyBorder="1" applyAlignment="1">
      <alignment horizontal="left" vertical="center" wrapText="1" readingOrder="1"/>
    </xf>
    <xf numFmtId="0" fontId="3" fillId="18" borderId="16" xfId="0" applyFont="1" applyFill="1" applyBorder="1" applyAlignment="1">
      <alignment horizontal="left" vertical="center" wrapText="1" readingOrder="1"/>
    </xf>
    <xf numFmtId="0" fontId="24" fillId="12" borderId="27" xfId="0" applyFont="1" applyFill="1" applyBorder="1" applyAlignment="1">
      <alignment horizontal="left" vertical="center"/>
    </xf>
    <xf numFmtId="0" fontId="24" fillId="12" borderId="28" xfId="0" applyFont="1" applyFill="1" applyBorder="1" applyAlignment="1">
      <alignment horizontal="left" vertical="center"/>
    </xf>
    <xf numFmtId="0" fontId="24" fillId="12" borderId="29" xfId="0" applyFont="1" applyFill="1" applyBorder="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0" fontId="32" fillId="18" borderId="24" xfId="0" applyFont="1" applyFill="1" applyBorder="1" applyAlignment="1">
      <alignment horizontal="left" vertical="center" wrapText="1"/>
    </xf>
    <xf numFmtId="0" fontId="3" fillId="18" borderId="24" xfId="0" applyFont="1" applyFill="1" applyBorder="1" applyAlignment="1">
      <alignment horizontal="left" vertical="center" wrapText="1"/>
    </xf>
    <xf numFmtId="0" fontId="3" fillId="18" borderId="17" xfId="0" applyFont="1" applyFill="1" applyBorder="1" applyAlignment="1">
      <alignment horizontal="left" vertical="center" wrapText="1" readingOrder="1"/>
    </xf>
    <xf numFmtId="0" fontId="3" fillId="18" borderId="18" xfId="0" applyFont="1" applyFill="1" applyBorder="1" applyAlignment="1">
      <alignment horizontal="left" vertical="center" wrapText="1" readingOrder="1"/>
    </xf>
    <xf numFmtId="0" fontId="3" fillId="18" borderId="19" xfId="0" applyFont="1" applyFill="1" applyBorder="1" applyAlignment="1">
      <alignment horizontal="left" vertical="center" wrapText="1" readingOrder="1"/>
    </xf>
    <xf numFmtId="0" fontId="3" fillId="18" borderId="16" xfId="0" applyFont="1" applyFill="1" applyBorder="1" applyAlignment="1">
      <alignment horizontal="left" vertical="center" readingOrder="1"/>
    </xf>
    <xf numFmtId="0" fontId="23" fillId="11" borderId="0" xfId="0" applyFont="1" applyFill="1" applyAlignment="1">
      <alignment horizontal="left" vertical="center" wrapText="1"/>
    </xf>
    <xf numFmtId="0" fontId="28" fillId="11" borderId="8" xfId="0" applyFont="1" applyFill="1" applyBorder="1" applyAlignment="1">
      <alignment horizontal="left" vertical="center" wrapText="1"/>
    </xf>
    <xf numFmtId="0" fontId="9" fillId="10" borderId="6" xfId="0" applyFont="1" applyFill="1" applyBorder="1" applyAlignment="1">
      <alignment horizontal="center" vertical="center"/>
    </xf>
    <xf numFmtId="0" fontId="3" fillId="0" borderId="10" xfId="0" applyFont="1" applyBorder="1" applyAlignment="1">
      <alignment horizontal="left" vertical="center" wrapText="1"/>
    </xf>
    <xf numFmtId="0" fontId="13" fillId="12" borderId="26" xfId="0" applyFont="1" applyFill="1" applyBorder="1" applyAlignment="1">
      <alignment horizontal="center" vertical="center"/>
    </xf>
    <xf numFmtId="0" fontId="13" fillId="17" borderId="26" xfId="0" applyFont="1" applyFill="1" applyBorder="1" applyAlignment="1">
      <alignment horizontal="center" vertical="top"/>
    </xf>
    <xf numFmtId="0" fontId="13" fillId="12" borderId="26" xfId="0" applyFont="1" applyFill="1" applyBorder="1" applyAlignment="1">
      <alignment horizontal="center" vertical="center" wrapText="1"/>
    </xf>
    <xf numFmtId="0" fontId="3" fillId="13" borderId="26" xfId="0" applyFont="1" applyFill="1" applyBorder="1" applyAlignment="1">
      <alignment horizontal="center" vertical="center" wrapText="1"/>
    </xf>
    <xf numFmtId="0" fontId="3" fillId="14" borderId="26" xfId="0" applyFont="1" applyFill="1" applyBorder="1" applyAlignment="1">
      <alignment horizontal="center" vertical="center" wrapText="1"/>
    </xf>
    <xf numFmtId="0" fontId="3" fillId="13" borderId="26" xfId="0" applyFont="1" applyFill="1" applyBorder="1" applyAlignment="1">
      <alignment horizontal="left" vertical="center" wrapText="1"/>
    </xf>
    <xf numFmtId="9" fontId="3" fillId="16" borderId="26" xfId="0" applyNumberFormat="1" applyFont="1" applyFill="1" applyBorder="1" applyAlignment="1">
      <alignment horizontal="center" vertical="center"/>
    </xf>
    <xf numFmtId="0" fontId="3" fillId="4" borderId="26" xfId="0" applyFont="1" applyFill="1" applyBorder="1" applyAlignment="1">
      <alignment horizontal="left" vertical="center" wrapText="1"/>
    </xf>
    <xf numFmtId="9" fontId="3" fillId="4" borderId="26" xfId="1" applyFont="1" applyFill="1" applyBorder="1" applyAlignment="1">
      <alignment horizontal="center" vertical="center" wrapText="1"/>
    </xf>
    <xf numFmtId="9" fontId="3" fillId="4" borderId="26" xfId="0" applyNumberFormat="1" applyFont="1" applyFill="1" applyBorder="1" applyAlignment="1">
      <alignment horizontal="center" vertical="center" wrapText="1"/>
    </xf>
    <xf numFmtId="9" fontId="3" fillId="16" borderId="26" xfId="0" applyNumberFormat="1" applyFont="1" applyFill="1" applyBorder="1" applyAlignment="1">
      <alignment horizontal="center" vertical="center" wrapText="1"/>
    </xf>
    <xf numFmtId="0" fontId="11" fillId="14" borderId="26" xfId="0" applyFont="1" applyFill="1" applyBorder="1" applyAlignment="1">
      <alignment horizontal="left" vertical="center" wrapText="1"/>
    </xf>
    <xf numFmtId="0" fontId="3" fillId="11" borderId="26" xfId="0" applyFont="1" applyFill="1" applyBorder="1" applyAlignment="1">
      <alignment horizontal="left" vertical="center" wrapText="1"/>
    </xf>
    <xf numFmtId="9" fontId="3" fillId="11" borderId="26" xfId="0" applyNumberFormat="1" applyFont="1" applyFill="1" applyBorder="1" applyAlignment="1">
      <alignment horizontal="center" vertical="center" wrapText="1"/>
    </xf>
    <xf numFmtId="0" fontId="12" fillId="13" borderId="26" xfId="0" applyFont="1" applyFill="1" applyBorder="1" applyAlignment="1">
      <alignment horizontal="left" vertical="center" wrapText="1"/>
    </xf>
    <xf numFmtId="0" fontId="3" fillId="4" borderId="26" xfId="0" applyFont="1" applyFill="1" applyBorder="1" applyAlignment="1">
      <alignment horizontal="left" vertical="center"/>
    </xf>
    <xf numFmtId="9" fontId="3" fillId="4" borderId="26" xfId="1" applyFont="1" applyFill="1" applyBorder="1" applyAlignment="1" applyProtection="1">
      <alignment horizontal="center" vertical="center" wrapText="1"/>
    </xf>
    <xf numFmtId="9" fontId="3" fillId="16" borderId="26" xfId="1" applyFont="1" applyFill="1" applyBorder="1" applyAlignment="1">
      <alignment horizontal="center" vertical="center" wrapText="1"/>
    </xf>
    <xf numFmtId="0" fontId="3" fillId="16" borderId="26" xfId="0" applyFont="1" applyFill="1" applyBorder="1" applyAlignment="1">
      <alignment horizontal="center" vertical="center" wrapText="1"/>
    </xf>
    <xf numFmtId="0" fontId="3" fillId="5" borderId="26" xfId="0" applyFont="1" applyFill="1" applyBorder="1" applyAlignment="1">
      <alignment horizontal="left" vertical="center"/>
    </xf>
    <xf numFmtId="9" fontId="3" fillId="5" borderId="26" xfId="1" applyFont="1" applyFill="1" applyBorder="1" applyAlignment="1" applyProtection="1">
      <alignment horizontal="center" vertical="center" wrapText="1"/>
    </xf>
    <xf numFmtId="9" fontId="3" fillId="5" borderId="26" xfId="1" applyFont="1" applyFill="1" applyBorder="1" applyAlignment="1">
      <alignment horizontal="center" vertical="center" wrapText="1"/>
    </xf>
    <xf numFmtId="0" fontId="16" fillId="18" borderId="30" xfId="0" applyFont="1" applyFill="1" applyBorder="1" applyAlignment="1">
      <alignment horizontal="left" vertical="center" wrapText="1"/>
    </xf>
    <xf numFmtId="0" fontId="16" fillId="18" borderId="31" xfId="0" applyFont="1" applyFill="1" applyBorder="1" applyAlignment="1">
      <alignment horizontal="left" vertical="center" wrapText="1"/>
    </xf>
    <xf numFmtId="0" fontId="16" fillId="18" borderId="32" xfId="0" applyFont="1" applyFill="1" applyBorder="1" applyAlignment="1">
      <alignment horizontal="left" vertical="center" wrapText="1"/>
    </xf>
    <xf numFmtId="0" fontId="1" fillId="0" borderId="0" xfId="0" applyFont="1" applyAlignment="1">
      <alignment horizontal="left" vertical="center" wrapText="1"/>
    </xf>
    <xf numFmtId="0" fontId="3" fillId="5" borderId="26" xfId="0" applyFont="1" applyFill="1" applyBorder="1" applyAlignment="1">
      <alignment horizontal="left" vertical="center" wrapText="1"/>
    </xf>
    <xf numFmtId="9" fontId="3" fillId="5" borderId="26" xfId="0" applyNumberFormat="1"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 xfId="0" applyFont="1" applyBorder="1" applyAlignment="1">
      <alignment vertical="center"/>
    </xf>
    <xf numFmtId="0" fontId="21" fillId="7" borderId="1" xfId="0" applyFont="1" applyFill="1" applyBorder="1" applyAlignment="1">
      <alignment vertical="center" wrapText="1"/>
    </xf>
    <xf numFmtId="0" fontId="21" fillId="0" borderId="1" xfId="0" applyFont="1" applyBorder="1" applyAlignment="1">
      <alignment vertical="center" wrapText="1"/>
    </xf>
    <xf numFmtId="0" fontId="34" fillId="10" borderId="38" xfId="0" applyFont="1" applyFill="1" applyBorder="1" applyAlignment="1">
      <alignment horizontal="center" vertical="center" wrapText="1"/>
    </xf>
    <xf numFmtId="0" fontId="34" fillId="10" borderId="39" xfId="0" applyFont="1" applyFill="1" applyBorder="1" applyAlignment="1">
      <alignment horizontal="center" vertical="center" wrapText="1"/>
    </xf>
    <xf numFmtId="0" fontId="10" fillId="10" borderId="33" xfId="0" applyFont="1" applyFill="1" applyBorder="1" applyAlignment="1">
      <alignment horizontal="center" vertical="center"/>
    </xf>
    <xf numFmtId="0" fontId="10" fillId="10" borderId="34" xfId="0" applyFont="1" applyFill="1" applyBorder="1" applyAlignment="1">
      <alignment horizontal="center" vertical="center"/>
    </xf>
    <xf numFmtId="0" fontId="10" fillId="10" borderId="35" xfId="0" applyFont="1" applyFill="1" applyBorder="1" applyAlignment="1">
      <alignment horizontal="center" vertical="center"/>
    </xf>
    <xf numFmtId="0" fontId="29" fillId="12" borderId="26" xfId="0" applyFont="1" applyFill="1" applyBorder="1" applyAlignment="1">
      <alignment horizontal="center" vertical="center" wrapText="1"/>
    </xf>
    <xf numFmtId="0" fontId="12" fillId="0" borderId="26" xfId="0" applyFont="1" applyBorder="1" applyAlignment="1">
      <alignment horizontal="left" vertical="center" wrapText="1"/>
    </xf>
    <xf numFmtId="0" fontId="30" fillId="12" borderId="26" xfId="0" applyFont="1" applyFill="1" applyBorder="1" applyAlignment="1">
      <alignment horizontal="center" vertical="center"/>
    </xf>
    <xf numFmtId="0" fontId="13" fillId="19" borderId="26" xfId="0" applyFont="1" applyFill="1" applyBorder="1" applyAlignment="1">
      <alignment horizontal="center" vertical="center"/>
    </xf>
    <xf numFmtId="0" fontId="29" fillId="12" borderId="33" xfId="0" applyFont="1" applyFill="1" applyBorder="1" applyAlignment="1">
      <alignment horizontal="center" vertical="center" wrapText="1"/>
    </xf>
    <xf numFmtId="0" fontId="29" fillId="12" borderId="34" xfId="0" applyFont="1" applyFill="1" applyBorder="1" applyAlignment="1">
      <alignment horizontal="center" vertical="center" wrapText="1"/>
    </xf>
    <xf numFmtId="0" fontId="29" fillId="12" borderId="35" xfId="0" applyFont="1" applyFill="1" applyBorder="1" applyAlignment="1">
      <alignment horizontal="center" vertical="center" wrapText="1"/>
    </xf>
    <xf numFmtId="0" fontId="21" fillId="21" borderId="33" xfId="0" applyFont="1" applyFill="1" applyBorder="1" applyAlignment="1">
      <alignment horizontal="left" vertical="center" wrapText="1"/>
    </xf>
    <xf numFmtId="0" fontId="21" fillId="21" borderId="34" xfId="0" applyFont="1" applyFill="1" applyBorder="1" applyAlignment="1">
      <alignment horizontal="left" vertical="center" wrapText="1"/>
    </xf>
    <xf numFmtId="0" fontId="21" fillId="21" borderId="35" xfId="0" applyFont="1" applyFill="1" applyBorder="1" applyAlignment="1">
      <alignment horizontal="left" vertical="center" wrapText="1"/>
    </xf>
    <xf numFmtId="0" fontId="31" fillId="0" borderId="8" xfId="5" applyFont="1" applyBorder="1" applyAlignment="1">
      <alignment horizontal="left" vertical="center"/>
    </xf>
    <xf numFmtId="0" fontId="31" fillId="0" borderId="0" xfId="5" applyFont="1" applyBorder="1" applyAlignment="1">
      <alignment horizontal="left" vertical="center"/>
    </xf>
    <xf numFmtId="0" fontId="31" fillId="0" borderId="36" xfId="5" applyFont="1" applyBorder="1" applyAlignment="1">
      <alignment horizontal="left" vertical="center"/>
    </xf>
    <xf numFmtId="0" fontId="3" fillId="0" borderId="26"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10" fillId="10" borderId="0" xfId="0" applyFont="1" applyFill="1" applyAlignment="1">
      <alignment horizontal="center" vertical="center"/>
    </xf>
  </cellXfs>
  <cellStyles count="6">
    <cellStyle name="Hyperlink" xfId="5" builtinId="8"/>
    <cellStyle name="Normal" xfId="0" builtinId="0"/>
    <cellStyle name="Normal 10" xfId="3" xr:uid="{00000000-0005-0000-0000-000001000000}"/>
    <cellStyle name="Normal 4" xfId="2" xr:uid="{00000000-0005-0000-0000-000002000000}"/>
    <cellStyle name="Percent" xfId="1" builtinId="5"/>
    <cellStyle name="Style 1" xfId="4" xr:uid="{00000000-0005-0000-0000-000003000000}"/>
  </cellStyles>
  <dxfs count="58">
    <dxf>
      <font>
        <b val="0"/>
        <i/>
        <strike/>
      </font>
      <fill>
        <patternFill>
          <bgColor theme="0" tint="-0.14996795556505021"/>
        </patternFill>
      </fill>
    </dxf>
    <dxf>
      <font>
        <b/>
        <i/>
        <strike val="0"/>
        <color theme="0"/>
      </font>
      <fill>
        <patternFill>
          <bgColor theme="0" tint="-0.34998626667073579"/>
        </patternFill>
      </fill>
    </dxf>
    <dxf>
      <font>
        <b/>
        <i/>
        <strike val="0"/>
        <color theme="0"/>
      </font>
      <fill>
        <patternFill>
          <bgColor theme="0" tint="-0.34998626667073579"/>
        </patternFill>
      </fill>
    </dxf>
    <dxf>
      <font>
        <b val="0"/>
        <i/>
        <strike/>
      </font>
      <fill>
        <patternFill>
          <bgColor theme="0" tint="-0.14996795556505021"/>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val="0"/>
        <i/>
        <strike/>
      </font>
      <fill>
        <patternFill>
          <bgColor theme="0" tint="-0.14996795556505021"/>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val="0"/>
        <i/>
        <strike/>
      </font>
      <fill>
        <patternFill>
          <bgColor theme="0" tint="-0.14996795556505021"/>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val="0"/>
        <i/>
        <strike/>
      </font>
      <fill>
        <patternFill>
          <bgColor theme="0" tint="-0.14996795556505021"/>
        </patternFill>
      </fill>
    </dxf>
    <dxf>
      <font>
        <b val="0"/>
        <i/>
        <strike/>
      </font>
      <fill>
        <patternFill>
          <bgColor theme="0" tint="-0.14996795556505021"/>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val="0"/>
        <i/>
        <strike/>
      </font>
      <fill>
        <patternFill>
          <bgColor theme="0" tint="-0.14996795556505021"/>
        </patternFill>
      </fill>
    </dxf>
    <dxf>
      <font>
        <b/>
        <i/>
        <strike val="0"/>
        <color theme="0"/>
      </font>
      <fill>
        <patternFill>
          <bgColor theme="0" tint="-0.34998626667073579"/>
        </patternFill>
      </fill>
    </dxf>
    <dxf>
      <font>
        <b/>
        <i/>
        <strike val="0"/>
        <color theme="0"/>
      </font>
      <fill>
        <patternFill>
          <bgColor theme="0" tint="-0.34998626667073579"/>
        </patternFill>
      </fill>
    </dxf>
    <dxf>
      <font>
        <b val="0"/>
        <i/>
        <strike/>
      </font>
      <fill>
        <patternFill>
          <bgColor theme="0" tint="-0.14996795556505021"/>
        </patternFill>
      </fill>
    </dxf>
    <dxf>
      <font>
        <b/>
        <i/>
        <strike val="0"/>
        <color theme="0"/>
      </font>
      <fill>
        <patternFill>
          <bgColor theme="0" tint="-0.34998626667073579"/>
        </patternFill>
      </fill>
    </dxf>
    <dxf>
      <font>
        <b val="0"/>
        <i/>
        <strike/>
      </font>
      <fill>
        <patternFill>
          <bgColor theme="0" tint="-0.14996795556505021"/>
        </patternFill>
      </fill>
    </dxf>
    <dxf>
      <font>
        <b val="0"/>
        <i/>
        <strike/>
      </font>
      <fill>
        <patternFill>
          <bgColor theme="0" tint="-0.14996795556505021"/>
        </patternFill>
      </fill>
    </dxf>
    <dxf>
      <font>
        <b/>
        <i/>
        <strike val="0"/>
        <color theme="0"/>
      </font>
      <fill>
        <patternFill>
          <bgColor theme="0" tint="-0.34998626667073579"/>
        </patternFill>
      </fill>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409]d\-mmm\-yy;@"/>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font>
        <strike val="0"/>
        <outline val="0"/>
        <shadow val="0"/>
        <u val="none"/>
        <vertAlign val="baseline"/>
        <sz val="11"/>
        <color auto="1"/>
        <name val="Arial"/>
        <family val="2"/>
        <scheme val="none"/>
      </font>
      <fill>
        <patternFill patternType="solid">
          <fgColor indexed="64"/>
          <bgColor rgb="FF8294FB"/>
        </patternFill>
      </fill>
    </dxf>
    <dxf>
      <font>
        <b val="0"/>
        <i val="0"/>
        <strike val="0"/>
        <condense val="0"/>
        <extend val="0"/>
        <outline val="0"/>
        <shadow val="0"/>
        <u val="none"/>
        <vertAlign val="baseline"/>
        <sz val="11"/>
        <color theme="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theme="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rgb="FFFFE0B3"/>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Arial"/>
        <family val="2"/>
        <scheme val="none"/>
      </font>
      <fill>
        <patternFill patternType="solid">
          <fgColor indexed="64"/>
          <bgColor rgb="FFFFE0B3"/>
        </patternFill>
      </fill>
      <alignment horizontal="general" vertical="top"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fill>
        <patternFill patternType="solid">
          <fgColor indexed="64"/>
          <bgColor rgb="FFFFE0B3"/>
        </patternFill>
      </fill>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fill>
        <patternFill patternType="solid">
          <fgColor indexed="64"/>
          <bgColor rgb="FFFFE0B3"/>
        </patternFill>
      </fill>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center" vertical="top" textRotation="0" wrapText="0"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rgb="FFFFE0B3"/>
        </patternFill>
      </fill>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outline="0">
        <left style="thin">
          <color rgb="FFFDA417"/>
        </left>
        <top style="thin">
          <color indexed="64"/>
        </top>
        <bottom style="thin">
          <color rgb="FFFDA417"/>
        </bottom>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dxf>
    <dxf>
      <border outline="0">
        <bottom style="thin">
          <color rgb="FFFDA417"/>
        </bottom>
      </border>
    </dxf>
    <dxf>
      <font>
        <b/>
        <i val="0"/>
        <strike val="0"/>
        <condense val="0"/>
        <extend val="0"/>
        <outline val="0"/>
        <shadow val="0"/>
        <u val="none"/>
        <vertAlign val="baseline"/>
        <sz val="11"/>
        <color theme="0"/>
        <name val="Arial"/>
        <family val="2"/>
        <scheme val="none"/>
      </font>
      <fill>
        <patternFill patternType="solid">
          <fgColor indexed="64"/>
          <bgColor rgb="FFFFC264"/>
        </patternFill>
      </fill>
      <alignment horizontal="center" vertical="center" textRotation="0" wrapText="1" indent="0" justifyLastLine="0" shrinkToFit="0" readingOrder="0"/>
      <border diagonalUp="0" diagonalDown="0" outline="0">
        <left style="thin">
          <color rgb="FFFDA417"/>
        </left>
        <right style="thin">
          <color rgb="FFFDA417"/>
        </right>
        <top/>
        <bottom/>
      </border>
    </dxf>
  </dxfs>
  <tableStyles count="0" defaultTableStyle="TableStyleMedium2" defaultPivotStyle="PivotStyleMedium9"/>
  <colors>
    <mruColors>
      <color rgb="FFFFE0B3"/>
      <color rgb="FF8294FB"/>
      <color rgb="FFA6A6A6"/>
      <color rgb="FF6E6E6E"/>
      <color rgb="FF04198F"/>
      <color rgb="FFFC7CE4"/>
      <color rgb="FFC5E5DD"/>
      <color rgb="FF5FB7A2"/>
      <color rgb="FFD9D9D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935086</xdr:colOff>
      <xdr:row>0</xdr:row>
      <xdr:rowOff>425651</xdr:rowOff>
    </xdr:to>
    <xdr:pic>
      <xdr:nvPicPr>
        <xdr:cNvPr id="3" name="Picture 2">
          <a:extLst>
            <a:ext uri="{FF2B5EF4-FFF2-40B4-BE49-F238E27FC236}">
              <a16:creationId xmlns:a16="http://schemas.microsoft.com/office/drawing/2014/main" id="{85C7063B-CFAB-4D31-AD48-6412E8A6FED1}"/>
            </a:ext>
          </a:extLst>
        </xdr:cNvPr>
        <xdr:cNvPicPr>
          <a:picLocks noChangeAspect="1"/>
        </xdr:cNvPicPr>
      </xdr:nvPicPr>
      <xdr:blipFill>
        <a:blip xmlns:r="http://schemas.openxmlformats.org/officeDocument/2006/relationships" r:embed="rId1"/>
        <a:stretch>
          <a:fillRect/>
        </a:stretch>
      </xdr:blipFill>
      <xdr:spPr>
        <a:xfrm>
          <a:off x="0" y="1"/>
          <a:ext cx="935086" cy="43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xdr:colOff>
      <xdr:row>0</xdr:row>
      <xdr:rowOff>15875</xdr:rowOff>
    </xdr:from>
    <xdr:to>
      <xdr:col>0</xdr:col>
      <xdr:colOff>940487</xdr:colOff>
      <xdr:row>1</xdr:row>
      <xdr:rowOff>9725</xdr:rowOff>
    </xdr:to>
    <xdr:pic>
      <xdr:nvPicPr>
        <xdr:cNvPr id="4" name="Picture 3">
          <a:extLst>
            <a:ext uri="{FF2B5EF4-FFF2-40B4-BE49-F238E27FC236}">
              <a16:creationId xmlns:a16="http://schemas.microsoft.com/office/drawing/2014/main" id="{5AFC9137-FA4B-4C7C-A92E-73C14D1B8176}"/>
            </a:ext>
          </a:extLst>
        </xdr:cNvPr>
        <xdr:cNvPicPr>
          <a:picLocks noChangeAspect="1"/>
        </xdr:cNvPicPr>
      </xdr:nvPicPr>
      <xdr:blipFill>
        <a:blip xmlns:r="http://schemas.openxmlformats.org/officeDocument/2006/relationships" r:embed="rId1"/>
        <a:stretch>
          <a:fillRect/>
        </a:stretch>
      </xdr:blipFill>
      <xdr:spPr>
        <a:xfrm>
          <a:off x="5" y="15875"/>
          <a:ext cx="940482" cy="43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10586</xdr:colOff>
      <xdr:row>0</xdr:row>
      <xdr:rowOff>1</xdr:rowOff>
    </xdr:from>
    <xdr:to>
      <xdr:col>0</xdr:col>
      <xdr:colOff>1039914</xdr:colOff>
      <xdr:row>0</xdr:row>
      <xdr:rowOff>432001</xdr:rowOff>
    </xdr:to>
    <xdr:pic>
      <xdr:nvPicPr>
        <xdr:cNvPr id="2" name="Picture 1">
          <a:extLst>
            <a:ext uri="{FF2B5EF4-FFF2-40B4-BE49-F238E27FC236}">
              <a16:creationId xmlns:a16="http://schemas.microsoft.com/office/drawing/2014/main" id="{096F0768-3136-4928-97E9-5A78D448514A}"/>
            </a:ext>
          </a:extLst>
        </xdr:cNvPr>
        <xdr:cNvPicPr>
          <a:picLocks noChangeAspect="1"/>
        </xdr:cNvPicPr>
      </xdr:nvPicPr>
      <xdr:blipFill>
        <a:blip xmlns:r="http://schemas.openxmlformats.org/officeDocument/2006/relationships" r:embed="rId1"/>
        <a:stretch>
          <a:fillRect/>
        </a:stretch>
      </xdr:blipFill>
      <xdr:spPr>
        <a:xfrm>
          <a:off x="10586" y="1"/>
          <a:ext cx="1029328" cy="43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2412962</xdr:colOff>
      <xdr:row>1</xdr:row>
      <xdr:rowOff>0</xdr:rowOff>
    </xdr:to>
    <xdr:pic>
      <xdr:nvPicPr>
        <xdr:cNvPr id="2" name="Picture 1">
          <a:extLst>
            <a:ext uri="{FF2B5EF4-FFF2-40B4-BE49-F238E27FC236}">
              <a16:creationId xmlns:a16="http://schemas.microsoft.com/office/drawing/2014/main" id="{92531F86-0ECB-4192-909D-DBBCA63D2B1B}"/>
            </a:ext>
          </a:extLst>
        </xdr:cNvPr>
        <xdr:cNvPicPr>
          <a:picLocks noChangeAspect="1"/>
        </xdr:cNvPicPr>
      </xdr:nvPicPr>
      <xdr:blipFill>
        <a:blip xmlns:r="http://schemas.openxmlformats.org/officeDocument/2006/relationships" r:embed="rId1"/>
        <a:stretch>
          <a:fillRect/>
        </a:stretch>
      </xdr:blipFill>
      <xdr:spPr>
        <a:xfrm>
          <a:off x="0" y="1"/>
          <a:ext cx="2412962" cy="10318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256772</xdr:colOff>
      <xdr:row>0</xdr:row>
      <xdr:rowOff>428825</xdr:rowOff>
    </xdr:to>
    <xdr:pic>
      <xdr:nvPicPr>
        <xdr:cNvPr id="2" name="Picture 1">
          <a:extLst>
            <a:ext uri="{FF2B5EF4-FFF2-40B4-BE49-F238E27FC236}">
              <a16:creationId xmlns:a16="http://schemas.microsoft.com/office/drawing/2014/main" id="{E4CAD2AE-4CFA-48E3-A888-373950F746F5}"/>
            </a:ext>
          </a:extLst>
        </xdr:cNvPr>
        <xdr:cNvPicPr>
          <a:picLocks noChangeAspect="1"/>
        </xdr:cNvPicPr>
      </xdr:nvPicPr>
      <xdr:blipFill>
        <a:blip xmlns:r="http://schemas.openxmlformats.org/officeDocument/2006/relationships" r:embed="rId1"/>
        <a:stretch>
          <a:fillRect/>
        </a:stretch>
      </xdr:blipFill>
      <xdr:spPr>
        <a:xfrm>
          <a:off x="0" y="0"/>
          <a:ext cx="979614" cy="432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5B02161-4744-4A42-A951-2AE01E2F0AB3}" name="Table1" displayName="Table1" ref="A4:S49" totalsRowShown="0" headerRowDxfId="57" dataDxfId="55" headerRowBorderDxfId="56" tableBorderDxfId="54">
  <autoFilter ref="A4:S49" xr:uid="{00000000-0001-0000-0000-000000000000}"/>
  <tableColumns count="19">
    <tableColumn id="1" xr3:uid="{B9CAE18C-4E2A-4A21-9E3E-9BB96CC2BE93}" name="Module" dataDxfId="53"/>
    <tableColumn id="2" xr3:uid="{48E92486-A3C2-4C1A-BD59-288AEEC007DD}" name="Type of change" dataDxfId="52"/>
    <tableColumn id="3" xr3:uid="{9EAC0CC1-7629-4DD9-8580-FDBBB0743784}" name="Indicator Categorization (Groups 1,2,3)" dataDxfId="51"/>
    <tableColumn id="4" xr3:uid="{F35F7029-8562-40E2-BFFB-3177E5C47C1C}" name="Indicator code" dataDxfId="50"/>
    <tableColumn id="5" xr3:uid="{9100D5E3-C826-4088-872E-C5C1EF5D148D}" name="Indicators" dataDxfId="49"/>
    <tableColumn id="6" xr3:uid="{2A3D96C3-D8CA-477D-9E6F-481973B3C4E8}" name="Numerator" dataDxfId="48"/>
    <tableColumn id="7" xr3:uid="{FF467A3B-7ADF-47B7-8571-94C49CC9C139}" name="Denominator" dataDxfId="47"/>
    <tableColumn id="8" xr3:uid="{4334518C-2CE2-4D34-A2BD-2EB63A52672E}" name="Data type- _x000a_Target" dataDxfId="46"/>
    <tableColumn id="9" xr3:uid="{D7552C89-1B56-480D-BDF8-7D6DAF8B697A}" name="Data type- _x000a_Result" dataDxfId="45"/>
    <tableColumn id="10" xr3:uid="{CF577CF2-02C8-4D23-8796-BBA0FA656A46}" name="Data collection _x000a_(in country)" dataDxfId="44"/>
    <tableColumn id="11" xr3:uid="{BE875347-FF34-4923-BBB9-053F46D77128}" name="Frequncy of reporting _x000a_(to the GF)" dataDxfId="43"/>
    <tableColumn id="12" xr3:uid="{7756131E-A910-4AFD-BD9B-94A6EC5A1F89}" name="Cumulation type" dataDxfId="42"/>
    <tableColumn id="13" xr3:uid="{77938C65-6C19-4453-87DB-0B0F1ADDF980}" name="Disaggregation of  reported results" dataDxfId="41"/>
    <tableColumn id="14" xr3:uid="{F64B9F4E-C1A0-4CAF-B7F5-9DE88D4EC8BA}" name="Reporting on disaggregated results" dataDxfId="40"/>
    <tableColumn id="15" xr3:uid="{003E818E-3B63-4772-AF3D-9130011AA870}" name="Scope of targets" dataDxfId="39"/>
    <tableColumn id="16" xr3:uid="{4399F01E-6FD0-4B54-8299-27D734391C23}" name="Data source" dataDxfId="38"/>
    <tableColumn id="17" xr3:uid="{49838F74-6D4A-42A4-BE9F-609EE250DE81}" name="Selection of indicators, target setting and additional information required for analysis" dataDxfId="37"/>
    <tableColumn id="18" xr3:uid="{D9D32F54-FE13-4CFD-A8B3-2562FA96B501}" name="Analysis and Interpretation" dataDxfId="36"/>
    <tableColumn id="19" xr3:uid="{CDFD64D6-98F7-4606-9995-C0876B809A18}" name="Reference and Comments" dataDxfId="35"/>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DB777EA-E63A-4213-9E08-33DE2A101C52}" name="Table2" displayName="Table2" ref="A2:B7" totalsRowShown="0" headerRowDxfId="34" dataDxfId="33">
  <autoFilter ref="A2:B7" xr:uid="{8DB777EA-E63A-4213-9E08-33DE2A101C52}"/>
  <tableColumns count="2">
    <tableColumn id="1" xr3:uid="{CA3878DB-82A0-4976-9A10-A96B6A48B77A}" name="Date of change" dataDxfId="32"/>
    <tableColumn id="2" xr3:uid="{911372B9-2471-446F-A244-538F5F7CA0CD}" name="Description of updates" dataDxfId="31"/>
  </tableColumns>
  <tableStyleInfo name="TableStyleMedium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theglobalfund.org/media/12681/strategy_globalfund2023-2028-kpi_handbook_en.pdf" TargetMode="Externa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4F941-3A9F-45BA-8987-1559EB136026}">
  <sheetPr>
    <tabColor theme="1"/>
  </sheetPr>
  <dimension ref="A1:J27"/>
  <sheetViews>
    <sheetView tabSelected="1" view="pageBreakPreview" zoomScale="60" zoomScaleNormal="100" workbookViewId="0">
      <selection sqref="A1:J1"/>
    </sheetView>
  </sheetViews>
  <sheetFormatPr defaultRowHeight="14.5" x14ac:dyDescent="0.35"/>
  <cols>
    <col min="1" max="10" width="15.54296875" customWidth="1"/>
  </cols>
  <sheetData>
    <row r="1" spans="1:10" ht="35.15" customHeight="1" x14ac:dyDescent="0.35">
      <c r="A1" s="88" t="s">
        <v>0</v>
      </c>
      <c r="B1" s="89"/>
      <c r="C1" s="89"/>
      <c r="D1" s="89"/>
      <c r="E1" s="89"/>
      <c r="F1" s="89"/>
      <c r="G1" s="89"/>
      <c r="H1" s="89"/>
      <c r="I1" s="89"/>
      <c r="J1" s="90"/>
    </row>
    <row r="2" spans="1:10" ht="17.149999999999999" customHeight="1" x14ac:dyDescent="0.35">
      <c r="A2" s="91" t="s">
        <v>1</v>
      </c>
      <c r="B2" s="91"/>
      <c r="C2" s="91"/>
      <c r="D2" s="91"/>
      <c r="E2" s="91"/>
      <c r="F2" s="91"/>
      <c r="G2" s="91"/>
      <c r="H2" s="91"/>
      <c r="I2" s="91"/>
      <c r="J2" s="91"/>
    </row>
    <row r="3" spans="1:10" ht="14.5" customHeight="1" x14ac:dyDescent="0.35">
      <c r="A3" s="92" t="s">
        <v>2</v>
      </c>
      <c r="B3" s="92"/>
      <c r="C3" s="92"/>
      <c r="D3" s="92"/>
      <c r="E3" s="92"/>
      <c r="F3" s="92"/>
      <c r="G3" s="92"/>
      <c r="H3" s="92"/>
      <c r="I3" s="92"/>
      <c r="J3" s="92"/>
    </row>
    <row r="4" spans="1:10" x14ac:dyDescent="0.35">
      <c r="A4" s="93" t="s">
        <v>3</v>
      </c>
      <c r="B4" s="94"/>
      <c r="C4" s="94"/>
      <c r="D4" s="94"/>
      <c r="E4" s="94"/>
      <c r="F4" s="94"/>
      <c r="G4" s="94"/>
      <c r="H4" s="94"/>
      <c r="I4" s="94"/>
      <c r="J4" s="95"/>
    </row>
    <row r="5" spans="1:10" x14ac:dyDescent="0.35">
      <c r="A5" s="96" t="s">
        <v>4</v>
      </c>
      <c r="B5" s="97"/>
      <c r="C5" s="97"/>
      <c r="D5" s="97"/>
      <c r="E5" s="97"/>
      <c r="F5" s="97"/>
      <c r="G5" s="97"/>
      <c r="H5" s="97"/>
      <c r="I5" s="97"/>
      <c r="J5" s="98"/>
    </row>
    <row r="6" spans="1:10" ht="29.5" customHeight="1" x14ac:dyDescent="0.35">
      <c r="A6" s="87" t="s">
        <v>5</v>
      </c>
      <c r="B6" s="87"/>
      <c r="C6" s="87"/>
      <c r="D6" s="87"/>
      <c r="E6" s="87"/>
      <c r="F6" s="87"/>
      <c r="G6" s="87"/>
      <c r="H6" s="87"/>
      <c r="I6" s="87"/>
      <c r="J6" s="87"/>
    </row>
    <row r="7" spans="1:10" ht="32.5" customHeight="1" x14ac:dyDescent="0.35">
      <c r="A7" s="100" t="s">
        <v>6</v>
      </c>
      <c r="B7" s="100"/>
      <c r="C7" s="100"/>
      <c r="D7" s="100"/>
      <c r="E7" s="100"/>
      <c r="F7" s="100"/>
      <c r="G7" s="100"/>
      <c r="H7" s="100"/>
      <c r="I7" s="100"/>
      <c r="J7" s="100"/>
    </row>
    <row r="8" spans="1:10" ht="17.149999999999999" customHeight="1" x14ac:dyDescent="0.35">
      <c r="A8" s="101" t="s">
        <v>444</v>
      </c>
      <c r="B8" s="102"/>
      <c r="C8" s="102"/>
      <c r="D8" s="102"/>
      <c r="E8" s="102"/>
      <c r="F8" s="102"/>
      <c r="G8" s="102"/>
      <c r="H8" s="102"/>
      <c r="I8" s="102"/>
      <c r="J8" s="103"/>
    </row>
    <row r="9" spans="1:10" ht="28" customHeight="1" x14ac:dyDescent="0.35">
      <c r="A9" s="104" t="s">
        <v>481</v>
      </c>
      <c r="B9" s="104"/>
      <c r="C9" s="104"/>
      <c r="D9" s="104"/>
      <c r="E9" s="104"/>
      <c r="F9" s="104"/>
      <c r="G9" s="104"/>
      <c r="H9" s="104"/>
      <c r="I9" s="104"/>
      <c r="J9" s="104"/>
    </row>
    <row r="10" spans="1:10" ht="86.5" customHeight="1" x14ac:dyDescent="0.35">
      <c r="A10" s="105" t="s">
        <v>7</v>
      </c>
      <c r="B10" s="105"/>
      <c r="C10" s="105"/>
      <c r="D10" s="105"/>
      <c r="E10" s="105"/>
      <c r="F10" s="105"/>
      <c r="G10" s="105"/>
      <c r="H10" s="105"/>
      <c r="I10" s="105"/>
      <c r="J10" s="105"/>
    </row>
    <row r="11" spans="1:10" ht="17.149999999999999" customHeight="1" x14ac:dyDescent="0.35">
      <c r="A11" s="106" t="s">
        <v>8</v>
      </c>
      <c r="B11" s="107"/>
      <c r="C11" s="107"/>
      <c r="D11" s="107"/>
      <c r="E11" s="107"/>
      <c r="F11" s="107"/>
      <c r="G11" s="107"/>
      <c r="H11" s="107"/>
      <c r="I11" s="107"/>
      <c r="J11" s="108"/>
    </row>
    <row r="12" spans="1:10" ht="79.5" customHeight="1" x14ac:dyDescent="0.35">
      <c r="A12" s="109" t="s">
        <v>9</v>
      </c>
      <c r="B12" s="109"/>
      <c r="C12" s="109"/>
      <c r="D12" s="109"/>
      <c r="E12" s="109"/>
      <c r="F12" s="109"/>
      <c r="G12" s="109"/>
      <c r="H12" s="109"/>
      <c r="I12" s="109"/>
      <c r="J12" s="109"/>
    </row>
    <row r="13" spans="1:10" ht="17.149999999999999" customHeight="1" x14ac:dyDescent="0.35">
      <c r="A13" s="106" t="s">
        <v>10</v>
      </c>
      <c r="B13" s="107"/>
      <c r="C13" s="107"/>
      <c r="D13" s="107"/>
      <c r="E13" s="107"/>
      <c r="F13" s="107"/>
      <c r="G13" s="107"/>
      <c r="H13" s="107"/>
      <c r="I13" s="107"/>
      <c r="J13" s="108"/>
    </row>
    <row r="14" spans="1:10" ht="42.65" customHeight="1" x14ac:dyDescent="0.35">
      <c r="A14" s="110" t="s">
        <v>11</v>
      </c>
      <c r="B14" s="111"/>
      <c r="C14" s="111"/>
      <c r="D14" s="111"/>
      <c r="E14" s="111"/>
      <c r="F14" s="111"/>
      <c r="G14" s="111"/>
      <c r="H14" s="111"/>
      <c r="I14" s="111"/>
      <c r="J14" s="111"/>
    </row>
    <row r="15" spans="1:10" ht="17.149999999999999" customHeight="1" x14ac:dyDescent="0.35">
      <c r="A15" s="106" t="s">
        <v>12</v>
      </c>
      <c r="B15" s="107"/>
      <c r="C15" s="107"/>
      <c r="D15" s="107"/>
      <c r="E15" s="107"/>
      <c r="F15" s="107"/>
      <c r="G15" s="107"/>
      <c r="H15" s="107"/>
      <c r="I15" s="107"/>
      <c r="J15" s="108"/>
    </row>
    <row r="16" spans="1:10" ht="88" customHeight="1" x14ac:dyDescent="0.35">
      <c r="A16" s="99" t="s">
        <v>13</v>
      </c>
      <c r="B16" s="99"/>
      <c r="C16" s="99"/>
      <c r="D16" s="99"/>
      <c r="E16" s="99"/>
      <c r="F16" s="99"/>
      <c r="G16" s="99"/>
      <c r="H16" s="99"/>
      <c r="I16" s="99"/>
      <c r="J16" s="99"/>
    </row>
    <row r="17" spans="1:10" ht="17.149999999999999" customHeight="1" x14ac:dyDescent="0.35">
      <c r="A17" s="106" t="s">
        <v>14</v>
      </c>
      <c r="B17" s="107"/>
      <c r="C17" s="107"/>
      <c r="D17" s="107"/>
      <c r="E17" s="107"/>
      <c r="F17" s="107"/>
      <c r="G17" s="107"/>
      <c r="H17" s="107"/>
      <c r="I17" s="107"/>
      <c r="J17" s="108"/>
    </row>
    <row r="18" spans="1:10" x14ac:dyDescent="0.35">
      <c r="A18" s="99" t="s">
        <v>15</v>
      </c>
      <c r="B18" s="99"/>
      <c r="C18" s="99"/>
      <c r="D18" s="99"/>
      <c r="E18" s="99"/>
      <c r="F18" s="99"/>
      <c r="G18" s="99"/>
      <c r="H18" s="99"/>
      <c r="I18" s="99"/>
      <c r="J18" s="99"/>
    </row>
    <row r="19" spans="1:10" ht="17.149999999999999" customHeight="1" x14ac:dyDescent="0.35">
      <c r="A19" s="101" t="s">
        <v>16</v>
      </c>
      <c r="B19" s="102"/>
      <c r="C19" s="102"/>
      <c r="D19" s="102"/>
      <c r="E19" s="102"/>
      <c r="F19" s="102"/>
      <c r="G19" s="102"/>
      <c r="H19" s="102"/>
      <c r="I19" s="102"/>
      <c r="J19" s="103"/>
    </row>
    <row r="20" spans="1:10" ht="15" customHeight="1" x14ac:dyDescent="0.35">
      <c r="A20" s="119" t="s">
        <v>17</v>
      </c>
      <c r="B20" s="120"/>
      <c r="C20" s="120"/>
      <c r="D20" s="120"/>
      <c r="E20" s="120"/>
      <c r="F20" s="120"/>
      <c r="G20" s="120"/>
      <c r="H20" s="120"/>
      <c r="I20" s="120"/>
      <c r="J20" s="120"/>
    </row>
    <row r="21" spans="1:10" ht="14.5" customHeight="1" x14ac:dyDescent="0.35">
      <c r="A21" s="121" t="s">
        <v>18</v>
      </c>
      <c r="B21" s="122"/>
      <c r="C21" s="122"/>
      <c r="D21" s="122"/>
      <c r="E21" s="122"/>
      <c r="F21" s="122"/>
      <c r="G21" s="122"/>
      <c r="H21" s="122"/>
      <c r="I21" s="122"/>
      <c r="J21" s="123"/>
    </row>
    <row r="22" spans="1:10" ht="23.15" customHeight="1" x14ac:dyDescent="0.35">
      <c r="A22" s="124" t="s">
        <v>19</v>
      </c>
      <c r="B22" s="124"/>
      <c r="C22" s="124"/>
      <c r="D22" s="124"/>
      <c r="E22" s="124"/>
      <c r="F22" s="124"/>
      <c r="G22" s="124"/>
      <c r="H22" s="124"/>
      <c r="I22" s="124"/>
      <c r="J22" s="124"/>
    </row>
    <row r="23" spans="1:10" ht="32.5" customHeight="1" x14ac:dyDescent="0.35">
      <c r="A23" s="121" t="s">
        <v>20</v>
      </c>
      <c r="B23" s="122"/>
      <c r="C23" s="122"/>
      <c r="D23" s="122"/>
      <c r="E23" s="122"/>
      <c r="F23" s="122"/>
      <c r="G23" s="122"/>
      <c r="H23" s="122"/>
      <c r="I23" s="122"/>
      <c r="J23" s="123"/>
    </row>
    <row r="24" spans="1:10" ht="29.5" customHeight="1" x14ac:dyDescent="0.35">
      <c r="A24" s="121" t="s">
        <v>482</v>
      </c>
      <c r="B24" s="122"/>
      <c r="C24" s="122"/>
      <c r="D24" s="122"/>
      <c r="E24" s="122"/>
      <c r="F24" s="122"/>
      <c r="G24" s="122"/>
      <c r="H24" s="122"/>
      <c r="I24" s="122"/>
      <c r="J24" s="123"/>
    </row>
    <row r="25" spans="1:10" ht="14.5" customHeight="1" x14ac:dyDescent="0.35">
      <c r="A25" s="112" t="s">
        <v>474</v>
      </c>
      <c r="B25" s="113"/>
      <c r="C25" s="113"/>
      <c r="D25" s="113"/>
      <c r="E25" s="113"/>
      <c r="F25" s="113"/>
      <c r="G25" s="113"/>
      <c r="H25" s="113"/>
      <c r="I25" s="113"/>
      <c r="J25" s="113"/>
    </row>
    <row r="26" spans="1:10" ht="17" x14ac:dyDescent="0.35">
      <c r="A26" s="114" t="s">
        <v>21</v>
      </c>
      <c r="B26" s="115"/>
      <c r="C26" s="115"/>
      <c r="D26" s="115"/>
      <c r="E26" s="115"/>
      <c r="F26" s="115"/>
      <c r="G26" s="115"/>
      <c r="H26" s="115"/>
      <c r="I26" s="115"/>
      <c r="J26" s="116"/>
    </row>
    <row r="27" spans="1:10" ht="87.5" customHeight="1" x14ac:dyDescent="0.35">
      <c r="A27" s="117" t="s">
        <v>476</v>
      </c>
      <c r="B27" s="118"/>
      <c r="C27" s="118"/>
      <c r="D27" s="118"/>
      <c r="E27" s="118"/>
      <c r="F27" s="118"/>
      <c r="G27" s="118"/>
      <c r="H27" s="118"/>
      <c r="I27" s="118"/>
      <c r="J27" s="118"/>
    </row>
  </sheetData>
  <sheetProtection algorithmName="SHA-512" hashValue="f5ryNUoeEue10NA3vC9oDjyPWi7rZfLIAYl9NfYALjkSdYnw9BGjybasA4xlen+SCcN6D11QjLQJOFyoDT77qA==" saltValue="BfZjYgBUudifOBc4sg2/5A==" spinCount="100000" sheet="1" formatColumns="0" formatRows="0"/>
  <mergeCells count="27">
    <mergeCell ref="A25:J25"/>
    <mergeCell ref="A26:J26"/>
    <mergeCell ref="A27:J27"/>
    <mergeCell ref="A19:J19"/>
    <mergeCell ref="A20:J20"/>
    <mergeCell ref="A21:J21"/>
    <mergeCell ref="A22:J22"/>
    <mergeCell ref="A23:J23"/>
    <mergeCell ref="A24:J24"/>
    <mergeCell ref="A18:J18"/>
    <mergeCell ref="A7:J7"/>
    <mergeCell ref="A8:J8"/>
    <mergeCell ref="A9:J9"/>
    <mergeCell ref="A10:J10"/>
    <mergeCell ref="A11:J11"/>
    <mergeCell ref="A12:J12"/>
    <mergeCell ref="A13:J13"/>
    <mergeCell ref="A14:J14"/>
    <mergeCell ref="A15:J15"/>
    <mergeCell ref="A16:J16"/>
    <mergeCell ref="A17:J17"/>
    <mergeCell ref="A6:J6"/>
    <mergeCell ref="A1:J1"/>
    <mergeCell ref="A2:J2"/>
    <mergeCell ref="A3:J3"/>
    <mergeCell ref="A4:J4"/>
    <mergeCell ref="A5:J5"/>
  </mergeCells>
  <pageMargins left="0.7" right="0.7" top="0.75" bottom="0.75" header="0.3" footer="0.3"/>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FX49"/>
  <sheetViews>
    <sheetView view="pageBreakPreview" zoomScale="60" zoomScaleNormal="70" workbookViewId="0">
      <pane xSplit="4" ySplit="4" topLeftCell="E5" activePane="bottomRight" state="frozen"/>
      <selection pane="topRight" activeCell="E1" sqref="E1"/>
      <selection pane="bottomLeft" activeCell="A5" sqref="A5"/>
      <selection pane="bottomRight"/>
    </sheetView>
  </sheetViews>
  <sheetFormatPr defaultColWidth="9.453125" defaultRowHeight="16.5" x14ac:dyDescent="0.35"/>
  <cols>
    <col min="1" max="1" width="29.1796875" style="1" customWidth="1"/>
    <col min="2" max="4" width="20.54296875" style="1" customWidth="1"/>
    <col min="5" max="7" width="45.54296875" style="1" customWidth="1"/>
    <col min="8" max="9" width="10.54296875" style="1" customWidth="1"/>
    <col min="10" max="11" width="15.54296875" style="1" customWidth="1"/>
    <col min="12" max="12" width="20.54296875" style="1" customWidth="1"/>
    <col min="13" max="13" width="45.54296875" style="6" customWidth="1"/>
    <col min="14" max="16" width="45.54296875" style="1" customWidth="1"/>
    <col min="17" max="17" width="84.54296875" style="1" customWidth="1"/>
    <col min="18" max="18" width="75.54296875" style="1" customWidth="1"/>
    <col min="19" max="19" width="75.54296875" style="6" customWidth="1"/>
    <col min="20" max="16384" width="9.453125" style="1"/>
  </cols>
  <sheetData>
    <row r="1" spans="1:180" s="22" customFormat="1" ht="35.15" customHeight="1" x14ac:dyDescent="0.35">
      <c r="A1" s="24"/>
      <c r="B1" s="25" t="s">
        <v>22</v>
      </c>
      <c r="C1" s="25"/>
      <c r="D1" s="25"/>
      <c r="E1" s="25"/>
      <c r="F1" s="25" t="s">
        <v>471</v>
      </c>
      <c r="G1" s="26"/>
      <c r="H1" s="26"/>
      <c r="I1" s="26" t="s">
        <v>521</v>
      </c>
      <c r="J1" s="27"/>
      <c r="K1" s="27"/>
      <c r="L1" s="27"/>
      <c r="M1" s="28"/>
      <c r="N1" s="27"/>
      <c r="O1" s="27"/>
      <c r="P1" s="27"/>
      <c r="Q1" s="27" t="s">
        <v>23</v>
      </c>
      <c r="R1" s="26"/>
      <c r="S1" s="29"/>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row>
    <row r="2" spans="1:180" ht="52" customHeight="1" x14ac:dyDescent="0.35">
      <c r="A2" s="126" t="s">
        <v>24</v>
      </c>
      <c r="B2" s="125"/>
      <c r="C2" s="125"/>
      <c r="D2" s="125"/>
      <c r="E2" s="125"/>
      <c r="F2" s="125"/>
      <c r="G2" s="125"/>
      <c r="H2" s="125"/>
      <c r="I2" s="125"/>
      <c r="J2" s="125"/>
      <c r="K2" s="125"/>
      <c r="L2" s="125"/>
      <c r="M2" s="125"/>
      <c r="N2" s="125"/>
      <c r="O2" s="125"/>
      <c r="P2" s="125"/>
      <c r="Q2" s="125"/>
      <c r="R2" s="125"/>
      <c r="S2" s="31"/>
    </row>
    <row r="3" spans="1:180" ht="112" customHeight="1" x14ac:dyDescent="0.35">
      <c r="A3" s="125" t="s">
        <v>25</v>
      </c>
      <c r="B3" s="125"/>
      <c r="C3" s="125"/>
      <c r="D3" s="125"/>
      <c r="E3" s="125"/>
      <c r="F3" s="125"/>
      <c r="G3" s="125"/>
      <c r="H3" s="125"/>
      <c r="I3" s="125"/>
      <c r="J3" s="125"/>
      <c r="K3" s="125"/>
      <c r="L3" s="125"/>
      <c r="M3" s="125"/>
      <c r="N3" s="125"/>
      <c r="O3" s="125"/>
      <c r="P3" s="125"/>
      <c r="Q3" s="125"/>
      <c r="R3" s="125"/>
      <c r="S3" s="58"/>
    </row>
    <row r="4" spans="1:180" s="2" customFormat="1" ht="87" customHeight="1" x14ac:dyDescent="0.35">
      <c r="A4" s="32" t="s">
        <v>26</v>
      </c>
      <c r="B4" s="33" t="s">
        <v>27</v>
      </c>
      <c r="C4" s="33" t="s">
        <v>28</v>
      </c>
      <c r="D4" s="34" t="s">
        <v>29</v>
      </c>
      <c r="E4" s="34" t="s">
        <v>30</v>
      </c>
      <c r="F4" s="34" t="s">
        <v>31</v>
      </c>
      <c r="G4" s="34" t="s">
        <v>32</v>
      </c>
      <c r="H4" s="33" t="s">
        <v>33</v>
      </c>
      <c r="I4" s="33" t="s">
        <v>34</v>
      </c>
      <c r="J4" s="33" t="s">
        <v>35</v>
      </c>
      <c r="K4" s="33" t="s">
        <v>36</v>
      </c>
      <c r="L4" s="33" t="s">
        <v>37</v>
      </c>
      <c r="M4" s="33" t="s">
        <v>38</v>
      </c>
      <c r="N4" s="33" t="s">
        <v>39</v>
      </c>
      <c r="O4" s="33" t="s">
        <v>40</v>
      </c>
      <c r="P4" s="33" t="s">
        <v>41</v>
      </c>
      <c r="Q4" s="33" t="s">
        <v>42</v>
      </c>
      <c r="R4" s="34" t="s">
        <v>43</v>
      </c>
      <c r="S4" s="33" t="s">
        <v>44</v>
      </c>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row>
    <row r="5" spans="1:180" ht="84" x14ac:dyDescent="0.35">
      <c r="A5" s="37" t="s">
        <v>45</v>
      </c>
      <c r="B5" s="38" t="s">
        <v>46</v>
      </c>
      <c r="C5" s="53"/>
      <c r="D5" s="39" t="s">
        <v>47</v>
      </c>
      <c r="E5" s="40" t="s">
        <v>48</v>
      </c>
      <c r="F5" s="41" t="s">
        <v>49</v>
      </c>
      <c r="G5" s="41" t="s">
        <v>50</v>
      </c>
      <c r="H5" s="42" t="s">
        <v>51</v>
      </c>
      <c r="I5" s="42" t="s">
        <v>51</v>
      </c>
      <c r="J5" s="41" t="s">
        <v>52</v>
      </c>
      <c r="K5" s="40" t="s">
        <v>53</v>
      </c>
      <c r="L5" s="42" t="s">
        <v>50</v>
      </c>
      <c r="M5" s="41" t="s">
        <v>485</v>
      </c>
      <c r="N5" s="43" t="s">
        <v>496</v>
      </c>
      <c r="O5" s="40" t="s">
        <v>54</v>
      </c>
      <c r="P5" s="41" t="s">
        <v>55</v>
      </c>
      <c r="Q5" s="40" t="s">
        <v>56</v>
      </c>
      <c r="R5" s="40" t="s">
        <v>57</v>
      </c>
      <c r="S5" s="40" t="s">
        <v>58</v>
      </c>
    </row>
    <row r="6" spans="1:180" s="4" customFormat="1" ht="112" x14ac:dyDescent="0.35">
      <c r="A6" s="37" t="s">
        <v>45</v>
      </c>
      <c r="B6" s="38" t="s">
        <v>46</v>
      </c>
      <c r="C6" s="53"/>
      <c r="D6" s="39" t="s">
        <v>59</v>
      </c>
      <c r="E6" s="40" t="s">
        <v>60</v>
      </c>
      <c r="F6" s="41" t="s">
        <v>61</v>
      </c>
      <c r="G6" s="41" t="s">
        <v>62</v>
      </c>
      <c r="H6" s="37" t="s">
        <v>51</v>
      </c>
      <c r="I6" s="37" t="s">
        <v>51</v>
      </c>
      <c r="J6" s="41" t="s">
        <v>52</v>
      </c>
      <c r="K6" s="40" t="s">
        <v>53</v>
      </c>
      <c r="L6" s="42" t="s">
        <v>50</v>
      </c>
      <c r="M6" s="41" t="s">
        <v>486</v>
      </c>
      <c r="N6" s="43" t="s">
        <v>497</v>
      </c>
      <c r="O6" s="40" t="s">
        <v>54</v>
      </c>
      <c r="P6" s="41" t="s">
        <v>55</v>
      </c>
      <c r="Q6" s="40" t="s">
        <v>63</v>
      </c>
      <c r="R6" s="40" t="s">
        <v>64</v>
      </c>
      <c r="S6" s="40" t="s">
        <v>446</v>
      </c>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7"/>
    </row>
    <row r="7" spans="1:180" s="3" customFormat="1" ht="84" x14ac:dyDescent="0.35">
      <c r="A7" s="37" t="s">
        <v>45</v>
      </c>
      <c r="B7" s="38" t="s">
        <v>46</v>
      </c>
      <c r="C7" s="53"/>
      <c r="D7" s="39" t="s">
        <v>65</v>
      </c>
      <c r="E7" s="41" t="s">
        <v>66</v>
      </c>
      <c r="F7" s="41" t="s">
        <v>67</v>
      </c>
      <c r="G7" s="41" t="s">
        <v>62</v>
      </c>
      <c r="H7" s="37" t="s">
        <v>51</v>
      </c>
      <c r="I7" s="37" t="s">
        <v>51</v>
      </c>
      <c r="J7" s="41" t="s">
        <v>52</v>
      </c>
      <c r="K7" s="40" t="s">
        <v>53</v>
      </c>
      <c r="L7" s="42" t="s">
        <v>50</v>
      </c>
      <c r="M7" s="41" t="s">
        <v>108</v>
      </c>
      <c r="N7" s="43" t="s">
        <v>498</v>
      </c>
      <c r="O7" s="40" t="s">
        <v>54</v>
      </c>
      <c r="P7" s="41" t="s">
        <v>55</v>
      </c>
      <c r="Q7" s="40" t="s">
        <v>68</v>
      </c>
      <c r="R7" s="40" t="s">
        <v>69</v>
      </c>
      <c r="S7" s="40" t="s">
        <v>447</v>
      </c>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row>
    <row r="8" spans="1:180" ht="190.5" customHeight="1" x14ac:dyDescent="0.35">
      <c r="A8" s="37" t="s">
        <v>45</v>
      </c>
      <c r="B8" s="38" t="s">
        <v>46</v>
      </c>
      <c r="C8" s="53"/>
      <c r="D8" s="39" t="s">
        <v>70</v>
      </c>
      <c r="E8" s="40" t="s">
        <v>71</v>
      </c>
      <c r="F8" s="41" t="s">
        <v>72</v>
      </c>
      <c r="G8" s="40" t="s">
        <v>73</v>
      </c>
      <c r="H8" s="42" t="s">
        <v>74</v>
      </c>
      <c r="I8" s="42" t="s">
        <v>74</v>
      </c>
      <c r="J8" s="41" t="s">
        <v>52</v>
      </c>
      <c r="K8" s="40" t="s">
        <v>53</v>
      </c>
      <c r="L8" s="42" t="s">
        <v>50</v>
      </c>
      <c r="M8" s="41" t="s">
        <v>75</v>
      </c>
      <c r="N8" s="43" t="s">
        <v>516</v>
      </c>
      <c r="O8" s="40" t="s">
        <v>54</v>
      </c>
      <c r="P8" s="41" t="s">
        <v>55</v>
      </c>
      <c r="Q8" s="40" t="s">
        <v>76</v>
      </c>
      <c r="R8" s="41" t="s">
        <v>77</v>
      </c>
      <c r="S8" s="40" t="s">
        <v>78</v>
      </c>
    </row>
    <row r="9" spans="1:180" ht="189" customHeight="1" x14ac:dyDescent="0.35">
      <c r="A9" s="37" t="s">
        <v>45</v>
      </c>
      <c r="B9" s="44" t="s">
        <v>79</v>
      </c>
      <c r="C9" s="53"/>
      <c r="D9" s="39" t="s">
        <v>80</v>
      </c>
      <c r="E9" s="41" t="s">
        <v>81</v>
      </c>
      <c r="F9" s="41" t="s">
        <v>82</v>
      </c>
      <c r="G9" s="41" t="s">
        <v>83</v>
      </c>
      <c r="H9" s="42" t="s">
        <v>74</v>
      </c>
      <c r="I9" s="42" t="s">
        <v>74</v>
      </c>
      <c r="J9" s="41" t="s">
        <v>84</v>
      </c>
      <c r="K9" s="41" t="s">
        <v>84</v>
      </c>
      <c r="L9" s="42" t="s">
        <v>50</v>
      </c>
      <c r="M9" s="41" t="s">
        <v>487</v>
      </c>
      <c r="N9" s="43" t="s">
        <v>499</v>
      </c>
      <c r="O9" s="40" t="s">
        <v>54</v>
      </c>
      <c r="P9" s="40" t="s">
        <v>85</v>
      </c>
      <c r="Q9" s="40" t="s">
        <v>86</v>
      </c>
      <c r="R9" s="40" t="s">
        <v>87</v>
      </c>
      <c r="S9" s="41" t="s">
        <v>448</v>
      </c>
    </row>
    <row r="10" spans="1:180" s="3" customFormat="1" ht="210" x14ac:dyDescent="0.35">
      <c r="A10" s="37" t="s">
        <v>45</v>
      </c>
      <c r="B10" s="38" t="s">
        <v>46</v>
      </c>
      <c r="C10" s="53"/>
      <c r="D10" s="39" t="s">
        <v>88</v>
      </c>
      <c r="E10" s="40" t="s">
        <v>89</v>
      </c>
      <c r="F10" s="41" t="s">
        <v>90</v>
      </c>
      <c r="G10" s="41" t="s">
        <v>91</v>
      </c>
      <c r="H10" s="37" t="s">
        <v>51</v>
      </c>
      <c r="I10" s="37" t="s">
        <v>51</v>
      </c>
      <c r="J10" s="41" t="s">
        <v>52</v>
      </c>
      <c r="K10" s="40" t="s">
        <v>53</v>
      </c>
      <c r="L10" s="42" t="s">
        <v>50</v>
      </c>
      <c r="M10" s="41" t="s">
        <v>488</v>
      </c>
      <c r="N10" s="43" t="s">
        <v>500</v>
      </c>
      <c r="O10" s="40" t="s">
        <v>54</v>
      </c>
      <c r="P10" s="41" t="s">
        <v>55</v>
      </c>
      <c r="Q10" s="41" t="s">
        <v>92</v>
      </c>
      <c r="R10" s="40" t="s">
        <v>93</v>
      </c>
      <c r="S10" s="40" t="s">
        <v>449</v>
      </c>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row>
    <row r="11" spans="1:180" s="3" customFormat="1" ht="154" x14ac:dyDescent="0.35">
      <c r="A11" s="37" t="s">
        <v>45</v>
      </c>
      <c r="B11" s="44" t="s">
        <v>79</v>
      </c>
      <c r="C11" s="53"/>
      <c r="D11" s="39" t="s">
        <v>94</v>
      </c>
      <c r="E11" s="40" t="s">
        <v>95</v>
      </c>
      <c r="F11" s="40" t="s">
        <v>96</v>
      </c>
      <c r="G11" s="40" t="s">
        <v>97</v>
      </c>
      <c r="H11" s="37" t="s">
        <v>98</v>
      </c>
      <c r="I11" s="37" t="s">
        <v>98</v>
      </c>
      <c r="J11" s="40" t="s">
        <v>52</v>
      </c>
      <c r="K11" s="40" t="s">
        <v>53</v>
      </c>
      <c r="L11" s="42" t="s">
        <v>50</v>
      </c>
      <c r="M11" s="41" t="s">
        <v>99</v>
      </c>
      <c r="N11" s="43"/>
      <c r="O11" s="40" t="s">
        <v>100</v>
      </c>
      <c r="P11" s="40" t="s">
        <v>55</v>
      </c>
      <c r="Q11" s="40" t="s">
        <v>101</v>
      </c>
      <c r="R11" s="40" t="s">
        <v>102</v>
      </c>
      <c r="S11" s="40" t="s">
        <v>103</v>
      </c>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row>
    <row r="12" spans="1:180" s="3" customFormat="1" ht="70" x14ac:dyDescent="0.35">
      <c r="A12" s="37" t="s">
        <v>45</v>
      </c>
      <c r="B12" s="44" t="s">
        <v>79</v>
      </c>
      <c r="C12" s="53"/>
      <c r="D12" s="39" t="s">
        <v>104</v>
      </c>
      <c r="E12" s="40" t="s">
        <v>105</v>
      </c>
      <c r="F12" s="41" t="s">
        <v>106</v>
      </c>
      <c r="G12" s="41" t="s">
        <v>107</v>
      </c>
      <c r="H12" s="37" t="s">
        <v>51</v>
      </c>
      <c r="I12" s="37" t="s">
        <v>51</v>
      </c>
      <c r="J12" s="40" t="s">
        <v>53</v>
      </c>
      <c r="K12" s="40" t="s">
        <v>53</v>
      </c>
      <c r="L12" s="42" t="s">
        <v>50</v>
      </c>
      <c r="M12" s="41" t="s">
        <v>108</v>
      </c>
      <c r="N12" s="43" t="s">
        <v>501</v>
      </c>
      <c r="O12" s="40" t="s">
        <v>100</v>
      </c>
      <c r="P12" s="41" t="s">
        <v>109</v>
      </c>
      <c r="Q12" s="40" t="s">
        <v>110</v>
      </c>
      <c r="R12" s="40" t="s">
        <v>111</v>
      </c>
      <c r="S12" s="41" t="s">
        <v>450</v>
      </c>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row>
    <row r="13" spans="1:180" s="3" customFormat="1" ht="98" x14ac:dyDescent="0.35">
      <c r="A13" s="37" t="s">
        <v>45</v>
      </c>
      <c r="B13" s="44" t="s">
        <v>79</v>
      </c>
      <c r="C13" s="53"/>
      <c r="D13" s="39" t="s">
        <v>112</v>
      </c>
      <c r="E13" s="40" t="s">
        <v>113</v>
      </c>
      <c r="F13" s="40" t="s">
        <v>114</v>
      </c>
      <c r="G13" s="40" t="s">
        <v>115</v>
      </c>
      <c r="H13" s="37" t="s">
        <v>74</v>
      </c>
      <c r="I13" s="37" t="s">
        <v>98</v>
      </c>
      <c r="J13" s="40" t="s">
        <v>52</v>
      </c>
      <c r="K13" s="40" t="s">
        <v>53</v>
      </c>
      <c r="L13" s="42" t="s">
        <v>50</v>
      </c>
      <c r="M13" s="41" t="s">
        <v>108</v>
      </c>
      <c r="N13" s="43" t="s">
        <v>502</v>
      </c>
      <c r="O13" s="40" t="s">
        <v>54</v>
      </c>
      <c r="P13" s="41" t="s">
        <v>55</v>
      </c>
      <c r="Q13" s="40" t="s">
        <v>116</v>
      </c>
      <c r="R13" s="40" t="s">
        <v>117</v>
      </c>
      <c r="S13" s="40" t="s">
        <v>118</v>
      </c>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row>
    <row r="14" spans="1:180" s="3" customFormat="1" ht="98" x14ac:dyDescent="0.35">
      <c r="A14" s="37" t="s">
        <v>45</v>
      </c>
      <c r="B14" s="44" t="s">
        <v>79</v>
      </c>
      <c r="C14" s="53"/>
      <c r="D14" s="39" t="s">
        <v>119</v>
      </c>
      <c r="E14" s="40" t="s">
        <v>120</v>
      </c>
      <c r="F14" s="40" t="s">
        <v>121</v>
      </c>
      <c r="G14" s="40" t="s">
        <v>122</v>
      </c>
      <c r="H14" s="37" t="s">
        <v>51</v>
      </c>
      <c r="I14" s="37" t="s">
        <v>51</v>
      </c>
      <c r="J14" s="40" t="s">
        <v>52</v>
      </c>
      <c r="K14" s="40" t="s">
        <v>53</v>
      </c>
      <c r="L14" s="42" t="s">
        <v>50</v>
      </c>
      <c r="M14" s="41" t="s">
        <v>108</v>
      </c>
      <c r="N14" s="43" t="s">
        <v>503</v>
      </c>
      <c r="O14" s="40" t="s">
        <v>54</v>
      </c>
      <c r="P14" s="40" t="s">
        <v>55</v>
      </c>
      <c r="Q14" s="40" t="s">
        <v>123</v>
      </c>
      <c r="R14" s="40" t="s">
        <v>124</v>
      </c>
      <c r="S14" s="41" t="s">
        <v>451</v>
      </c>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row>
    <row r="15" spans="1:180" s="3" customFormat="1" ht="70" x14ac:dyDescent="0.35">
      <c r="A15" s="37" t="s">
        <v>45</v>
      </c>
      <c r="B15" s="44" t="s">
        <v>79</v>
      </c>
      <c r="C15" s="53"/>
      <c r="D15" s="39" t="s">
        <v>125</v>
      </c>
      <c r="E15" s="40" t="s">
        <v>126</v>
      </c>
      <c r="F15" s="40" t="s">
        <v>126</v>
      </c>
      <c r="G15" s="40" t="s">
        <v>50</v>
      </c>
      <c r="H15" s="37" t="s">
        <v>51</v>
      </c>
      <c r="I15" s="37" t="s">
        <v>51</v>
      </c>
      <c r="J15" s="40" t="s">
        <v>52</v>
      </c>
      <c r="K15" s="40" t="s">
        <v>53</v>
      </c>
      <c r="L15" s="42" t="s">
        <v>50</v>
      </c>
      <c r="M15" s="41" t="s">
        <v>127</v>
      </c>
      <c r="N15" s="43" t="s">
        <v>494</v>
      </c>
      <c r="O15" s="40" t="s">
        <v>54</v>
      </c>
      <c r="P15" s="40" t="s">
        <v>55</v>
      </c>
      <c r="Q15" s="40" t="s">
        <v>128</v>
      </c>
      <c r="R15" s="40" t="s">
        <v>129</v>
      </c>
      <c r="S15" s="40" t="s">
        <v>130</v>
      </c>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row>
    <row r="16" spans="1:180" s="3" customFormat="1" ht="126" x14ac:dyDescent="0.35">
      <c r="A16" s="37" t="s">
        <v>45</v>
      </c>
      <c r="B16" s="44" t="s">
        <v>79</v>
      </c>
      <c r="C16" s="53"/>
      <c r="D16" s="39" t="s">
        <v>131</v>
      </c>
      <c r="E16" s="40" t="s">
        <v>132</v>
      </c>
      <c r="F16" s="40" t="s">
        <v>132</v>
      </c>
      <c r="G16" s="40" t="s">
        <v>50</v>
      </c>
      <c r="H16" s="37" t="s">
        <v>51</v>
      </c>
      <c r="I16" s="37" t="s">
        <v>51</v>
      </c>
      <c r="J16" s="40" t="s">
        <v>53</v>
      </c>
      <c r="K16" s="40" t="s">
        <v>53</v>
      </c>
      <c r="L16" s="42" t="s">
        <v>50</v>
      </c>
      <c r="M16" s="41" t="s">
        <v>99</v>
      </c>
      <c r="N16" s="43"/>
      <c r="O16" s="40" t="s">
        <v>100</v>
      </c>
      <c r="P16" s="40" t="s">
        <v>55</v>
      </c>
      <c r="Q16" s="40" t="s">
        <v>133</v>
      </c>
      <c r="R16" s="40" t="s">
        <v>134</v>
      </c>
      <c r="S16" s="40" t="s">
        <v>452</v>
      </c>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row>
    <row r="17" spans="1:180" ht="182" x14ac:dyDescent="0.35">
      <c r="A17" s="37" t="s">
        <v>135</v>
      </c>
      <c r="B17" s="44" t="s">
        <v>136</v>
      </c>
      <c r="C17" s="53"/>
      <c r="D17" s="39" t="s">
        <v>137</v>
      </c>
      <c r="E17" s="40" t="s">
        <v>138</v>
      </c>
      <c r="F17" s="40" t="s">
        <v>139</v>
      </c>
      <c r="G17" s="40" t="s">
        <v>140</v>
      </c>
      <c r="H17" s="42" t="s">
        <v>74</v>
      </c>
      <c r="I17" s="42" t="s">
        <v>74</v>
      </c>
      <c r="J17" s="41" t="s">
        <v>141</v>
      </c>
      <c r="K17" s="41" t="s">
        <v>141</v>
      </c>
      <c r="L17" s="42" t="s">
        <v>50</v>
      </c>
      <c r="M17" s="41" t="s">
        <v>489</v>
      </c>
      <c r="N17" s="43" t="s">
        <v>504</v>
      </c>
      <c r="O17" s="40" t="s">
        <v>142</v>
      </c>
      <c r="P17" s="40" t="s">
        <v>143</v>
      </c>
      <c r="Q17" s="41" t="s">
        <v>144</v>
      </c>
      <c r="R17" s="40" t="s">
        <v>145</v>
      </c>
      <c r="S17" s="41" t="s">
        <v>146</v>
      </c>
    </row>
    <row r="18" spans="1:180" ht="112" x14ac:dyDescent="0.35">
      <c r="A18" s="37" t="s">
        <v>135</v>
      </c>
      <c r="B18" s="44" t="s">
        <v>136</v>
      </c>
      <c r="C18" s="53"/>
      <c r="D18" s="39" t="s">
        <v>147</v>
      </c>
      <c r="E18" s="40" t="s">
        <v>464</v>
      </c>
      <c r="F18" s="40" t="s">
        <v>148</v>
      </c>
      <c r="G18" s="40" t="s">
        <v>149</v>
      </c>
      <c r="H18" s="45" t="s">
        <v>74</v>
      </c>
      <c r="I18" s="45" t="s">
        <v>74</v>
      </c>
      <c r="J18" s="41" t="s">
        <v>141</v>
      </c>
      <c r="K18" s="41" t="s">
        <v>141</v>
      </c>
      <c r="L18" s="42" t="s">
        <v>50</v>
      </c>
      <c r="M18" s="41" t="s">
        <v>99</v>
      </c>
      <c r="N18" s="43"/>
      <c r="O18" s="40" t="s">
        <v>142</v>
      </c>
      <c r="P18" s="40" t="s">
        <v>143</v>
      </c>
      <c r="Q18" s="41" t="s">
        <v>150</v>
      </c>
      <c r="R18" s="40" t="s">
        <v>151</v>
      </c>
      <c r="S18" s="41" t="s">
        <v>152</v>
      </c>
    </row>
    <row r="19" spans="1:180" ht="112" x14ac:dyDescent="0.35">
      <c r="A19" s="37" t="s">
        <v>135</v>
      </c>
      <c r="B19" s="44" t="s">
        <v>136</v>
      </c>
      <c r="C19" s="53"/>
      <c r="D19" s="39" t="s">
        <v>153</v>
      </c>
      <c r="E19" s="40" t="s">
        <v>465</v>
      </c>
      <c r="F19" s="40" t="s">
        <v>466</v>
      </c>
      <c r="G19" s="40" t="s">
        <v>154</v>
      </c>
      <c r="H19" s="45" t="s">
        <v>74</v>
      </c>
      <c r="I19" s="45" t="s">
        <v>74</v>
      </c>
      <c r="J19" s="41" t="s">
        <v>141</v>
      </c>
      <c r="K19" s="41" t="s">
        <v>141</v>
      </c>
      <c r="L19" s="42" t="s">
        <v>50</v>
      </c>
      <c r="M19" s="41" t="s">
        <v>99</v>
      </c>
      <c r="N19" s="43"/>
      <c r="O19" s="40" t="s">
        <v>142</v>
      </c>
      <c r="P19" s="40" t="s">
        <v>143</v>
      </c>
      <c r="Q19" s="41" t="s">
        <v>155</v>
      </c>
      <c r="R19" s="40" t="s">
        <v>156</v>
      </c>
      <c r="S19" s="41" t="s">
        <v>157</v>
      </c>
    </row>
    <row r="20" spans="1:180" ht="168" x14ac:dyDescent="0.35">
      <c r="A20" s="37" t="s">
        <v>135</v>
      </c>
      <c r="B20" s="44" t="s">
        <v>136</v>
      </c>
      <c r="C20" s="53"/>
      <c r="D20" s="39" t="s">
        <v>158</v>
      </c>
      <c r="E20" s="40" t="s">
        <v>159</v>
      </c>
      <c r="F20" s="41" t="s">
        <v>160</v>
      </c>
      <c r="G20" s="40" t="s">
        <v>140</v>
      </c>
      <c r="H20" s="42" t="s">
        <v>74</v>
      </c>
      <c r="I20" s="42" t="s">
        <v>74</v>
      </c>
      <c r="J20" s="41" t="s">
        <v>141</v>
      </c>
      <c r="K20" s="41" t="s">
        <v>141</v>
      </c>
      <c r="L20" s="42" t="s">
        <v>50</v>
      </c>
      <c r="M20" s="41" t="s">
        <v>99</v>
      </c>
      <c r="N20" s="43"/>
      <c r="O20" s="40" t="s">
        <v>142</v>
      </c>
      <c r="P20" s="40" t="s">
        <v>143</v>
      </c>
      <c r="Q20" s="41" t="s">
        <v>161</v>
      </c>
      <c r="R20" s="40" t="s">
        <v>162</v>
      </c>
      <c r="S20" s="41" t="s">
        <v>163</v>
      </c>
    </row>
    <row r="21" spans="1:180" ht="154" x14ac:dyDescent="0.35">
      <c r="A21" s="37" t="s">
        <v>135</v>
      </c>
      <c r="B21" s="44" t="s">
        <v>79</v>
      </c>
      <c r="C21" s="53"/>
      <c r="D21" s="39" t="s">
        <v>164</v>
      </c>
      <c r="E21" s="40" t="s">
        <v>165</v>
      </c>
      <c r="F21" s="40" t="s">
        <v>166</v>
      </c>
      <c r="G21" s="40" t="s">
        <v>167</v>
      </c>
      <c r="H21" s="42" t="s">
        <v>74</v>
      </c>
      <c r="I21" s="42" t="s">
        <v>74</v>
      </c>
      <c r="J21" s="41" t="s">
        <v>141</v>
      </c>
      <c r="K21" s="41" t="s">
        <v>168</v>
      </c>
      <c r="L21" s="42" t="s">
        <v>50</v>
      </c>
      <c r="M21" s="41" t="s">
        <v>99</v>
      </c>
      <c r="N21" s="43"/>
      <c r="O21" s="40" t="s">
        <v>142</v>
      </c>
      <c r="P21" s="41" t="s">
        <v>143</v>
      </c>
      <c r="Q21" s="41" t="s">
        <v>161</v>
      </c>
      <c r="R21" s="40" t="s">
        <v>169</v>
      </c>
      <c r="S21" s="40" t="s">
        <v>170</v>
      </c>
    </row>
    <row r="22" spans="1:180" s="3" customFormat="1" ht="210" x14ac:dyDescent="0.35">
      <c r="A22" s="37" t="s">
        <v>135</v>
      </c>
      <c r="B22" s="46" t="s">
        <v>171</v>
      </c>
      <c r="C22" s="53"/>
      <c r="D22" s="39" t="s">
        <v>172</v>
      </c>
      <c r="E22" s="40" t="s">
        <v>173</v>
      </c>
      <c r="F22" s="40" t="s">
        <v>174</v>
      </c>
      <c r="G22" s="40" t="s">
        <v>175</v>
      </c>
      <c r="H22" s="42" t="s">
        <v>74</v>
      </c>
      <c r="I22" s="42" t="s">
        <v>74</v>
      </c>
      <c r="J22" s="41" t="s">
        <v>53</v>
      </c>
      <c r="K22" s="41" t="s">
        <v>53</v>
      </c>
      <c r="L22" s="42" t="s">
        <v>50</v>
      </c>
      <c r="M22" s="41" t="s">
        <v>99</v>
      </c>
      <c r="N22" s="43"/>
      <c r="O22" s="40" t="s">
        <v>142</v>
      </c>
      <c r="P22" s="41" t="s">
        <v>176</v>
      </c>
      <c r="Q22" s="40" t="s">
        <v>177</v>
      </c>
      <c r="R22" s="40" t="s">
        <v>178</v>
      </c>
      <c r="S22" s="40" t="s">
        <v>179</v>
      </c>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row>
    <row r="23" spans="1:180" s="3" customFormat="1" ht="56" x14ac:dyDescent="0.35">
      <c r="A23" s="37" t="s">
        <v>135</v>
      </c>
      <c r="B23" s="46" t="s">
        <v>79</v>
      </c>
      <c r="C23" s="53"/>
      <c r="D23" s="39" t="s">
        <v>180</v>
      </c>
      <c r="E23" s="40" t="s">
        <v>181</v>
      </c>
      <c r="F23" s="40" t="s">
        <v>182</v>
      </c>
      <c r="G23" s="40" t="s">
        <v>183</v>
      </c>
      <c r="H23" s="42" t="s">
        <v>98</v>
      </c>
      <c r="I23" s="42" t="s">
        <v>98</v>
      </c>
      <c r="J23" s="41" t="s">
        <v>53</v>
      </c>
      <c r="K23" s="41" t="s">
        <v>53</v>
      </c>
      <c r="L23" s="42" t="s">
        <v>50</v>
      </c>
      <c r="M23" s="41" t="s">
        <v>99</v>
      </c>
      <c r="N23" s="43"/>
      <c r="O23" s="40" t="s">
        <v>100</v>
      </c>
      <c r="P23" s="41" t="s">
        <v>184</v>
      </c>
      <c r="Q23" s="40" t="s">
        <v>185</v>
      </c>
      <c r="R23" s="40" t="s">
        <v>186</v>
      </c>
      <c r="S23" s="40" t="s">
        <v>187</v>
      </c>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row>
    <row r="24" spans="1:180" s="3" customFormat="1" ht="70" x14ac:dyDescent="0.35">
      <c r="A24" s="37" t="s">
        <v>135</v>
      </c>
      <c r="B24" s="46" t="s">
        <v>79</v>
      </c>
      <c r="C24" s="53"/>
      <c r="D24" s="39" t="s">
        <v>188</v>
      </c>
      <c r="E24" s="40" t="s">
        <v>189</v>
      </c>
      <c r="F24" s="40" t="s">
        <v>190</v>
      </c>
      <c r="G24" s="40" t="s">
        <v>191</v>
      </c>
      <c r="H24" s="42" t="s">
        <v>74</v>
      </c>
      <c r="I24" s="42" t="s">
        <v>74</v>
      </c>
      <c r="J24" s="41"/>
      <c r="K24" s="41"/>
      <c r="L24" s="42" t="s">
        <v>50</v>
      </c>
      <c r="M24" s="41" t="s">
        <v>490</v>
      </c>
      <c r="N24" s="43" t="s">
        <v>505</v>
      </c>
      <c r="O24" s="40" t="s">
        <v>142</v>
      </c>
      <c r="P24" s="40" t="s">
        <v>192</v>
      </c>
      <c r="Q24" s="40" t="s">
        <v>193</v>
      </c>
      <c r="R24" s="40" t="s">
        <v>194</v>
      </c>
      <c r="S24" s="40" t="s">
        <v>195</v>
      </c>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row>
    <row r="25" spans="1:180" s="3" customFormat="1" ht="70" x14ac:dyDescent="0.35">
      <c r="A25" s="37" t="s">
        <v>135</v>
      </c>
      <c r="B25" s="44" t="s">
        <v>136</v>
      </c>
      <c r="C25" s="53"/>
      <c r="D25" s="39" t="s">
        <v>196</v>
      </c>
      <c r="E25" s="40" t="s">
        <v>467</v>
      </c>
      <c r="F25" s="40" t="s">
        <v>468</v>
      </c>
      <c r="G25" s="40" t="s">
        <v>62</v>
      </c>
      <c r="H25" s="37" t="s">
        <v>74</v>
      </c>
      <c r="I25" s="37" t="s">
        <v>74</v>
      </c>
      <c r="J25" s="40" t="s">
        <v>52</v>
      </c>
      <c r="K25" s="40" t="s">
        <v>53</v>
      </c>
      <c r="L25" s="42" t="s">
        <v>50</v>
      </c>
      <c r="M25" s="41" t="s">
        <v>491</v>
      </c>
      <c r="N25" s="43" t="s">
        <v>506</v>
      </c>
      <c r="O25" s="40" t="s">
        <v>142</v>
      </c>
      <c r="P25" s="40" t="s">
        <v>197</v>
      </c>
      <c r="Q25" s="40" t="s">
        <v>198</v>
      </c>
      <c r="R25" s="40" t="s">
        <v>199</v>
      </c>
      <c r="S25" s="40" t="s">
        <v>200</v>
      </c>
      <c r="T25" s="6"/>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row>
    <row r="26" spans="1:180" s="3" customFormat="1" ht="84" x14ac:dyDescent="0.35">
      <c r="A26" s="37" t="s">
        <v>135</v>
      </c>
      <c r="B26" s="44" t="s">
        <v>79</v>
      </c>
      <c r="C26" s="53"/>
      <c r="D26" s="39" t="s">
        <v>201</v>
      </c>
      <c r="E26" s="40" t="s">
        <v>202</v>
      </c>
      <c r="F26" s="40" t="s">
        <v>203</v>
      </c>
      <c r="G26" s="40" t="s">
        <v>204</v>
      </c>
      <c r="H26" s="37" t="s">
        <v>74</v>
      </c>
      <c r="I26" s="37" t="s">
        <v>98</v>
      </c>
      <c r="J26" s="40"/>
      <c r="K26" s="40" t="s">
        <v>53</v>
      </c>
      <c r="L26" s="42" t="s">
        <v>50</v>
      </c>
      <c r="M26" s="41" t="s">
        <v>99</v>
      </c>
      <c r="N26" s="43"/>
      <c r="O26" s="40" t="s">
        <v>100</v>
      </c>
      <c r="P26" s="40" t="s">
        <v>205</v>
      </c>
      <c r="Q26" s="40" t="s">
        <v>206</v>
      </c>
      <c r="R26" s="40" t="s">
        <v>207</v>
      </c>
      <c r="S26" s="40" t="s">
        <v>208</v>
      </c>
      <c r="T26" s="6"/>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row>
    <row r="27" spans="1:180" s="3" customFormat="1" ht="84" x14ac:dyDescent="0.35">
      <c r="A27" s="37" t="s">
        <v>135</v>
      </c>
      <c r="B27" s="44" t="s">
        <v>79</v>
      </c>
      <c r="C27" s="53"/>
      <c r="D27" s="39" t="s">
        <v>209</v>
      </c>
      <c r="E27" s="40" t="s">
        <v>210</v>
      </c>
      <c r="F27" s="40" t="s">
        <v>211</v>
      </c>
      <c r="G27" s="40" t="s">
        <v>212</v>
      </c>
      <c r="H27" s="37" t="s">
        <v>74</v>
      </c>
      <c r="I27" s="37" t="s">
        <v>74</v>
      </c>
      <c r="J27" s="40"/>
      <c r="K27" s="41" t="s">
        <v>168</v>
      </c>
      <c r="L27" s="42" t="s">
        <v>50</v>
      </c>
      <c r="M27" s="41" t="s">
        <v>99</v>
      </c>
      <c r="N27" s="43"/>
      <c r="O27" s="40" t="s">
        <v>142</v>
      </c>
      <c r="P27" s="40" t="s">
        <v>143</v>
      </c>
      <c r="Q27" s="40" t="s">
        <v>213</v>
      </c>
      <c r="R27" s="40" t="s">
        <v>214</v>
      </c>
      <c r="S27" s="40" t="s">
        <v>215</v>
      </c>
      <c r="T27" s="6"/>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row>
    <row r="28" spans="1:180" s="3" customFormat="1" ht="126" x14ac:dyDescent="0.35">
      <c r="A28" s="37" t="s">
        <v>135</v>
      </c>
      <c r="B28" s="44" t="s">
        <v>79</v>
      </c>
      <c r="C28" s="53"/>
      <c r="D28" s="39" t="s">
        <v>216</v>
      </c>
      <c r="E28" s="40" t="s">
        <v>217</v>
      </c>
      <c r="F28" s="40" t="s">
        <v>218</v>
      </c>
      <c r="G28" s="40" t="s">
        <v>219</v>
      </c>
      <c r="H28" s="37" t="s">
        <v>74</v>
      </c>
      <c r="I28" s="37" t="s">
        <v>98</v>
      </c>
      <c r="J28" s="40"/>
      <c r="K28" s="41" t="s">
        <v>53</v>
      </c>
      <c r="L28" s="42" t="s">
        <v>50</v>
      </c>
      <c r="M28" s="41" t="s">
        <v>99</v>
      </c>
      <c r="N28" s="43"/>
      <c r="O28" s="40" t="s">
        <v>100</v>
      </c>
      <c r="P28" s="40" t="s">
        <v>220</v>
      </c>
      <c r="Q28" s="40" t="s">
        <v>221</v>
      </c>
      <c r="R28" s="40" t="s">
        <v>222</v>
      </c>
      <c r="S28" s="40" t="s">
        <v>223</v>
      </c>
      <c r="T28" s="6"/>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row>
    <row r="29" spans="1:180" ht="98" x14ac:dyDescent="0.35">
      <c r="A29" s="37" t="s">
        <v>224</v>
      </c>
      <c r="B29" s="47" t="s">
        <v>225</v>
      </c>
      <c r="C29" s="53">
        <v>1</v>
      </c>
      <c r="D29" s="39" t="s">
        <v>226</v>
      </c>
      <c r="E29" s="40" t="s">
        <v>227</v>
      </c>
      <c r="F29" s="40" t="s">
        <v>227</v>
      </c>
      <c r="G29" s="40" t="s">
        <v>50</v>
      </c>
      <c r="H29" s="42" t="s">
        <v>51</v>
      </c>
      <c r="I29" s="42" t="s">
        <v>51</v>
      </c>
      <c r="J29" s="41" t="s">
        <v>52</v>
      </c>
      <c r="K29" s="48" t="s">
        <v>228</v>
      </c>
      <c r="L29" s="42" t="s">
        <v>229</v>
      </c>
      <c r="M29" s="41" t="s">
        <v>99</v>
      </c>
      <c r="N29" s="43"/>
      <c r="O29" s="41" t="s">
        <v>142</v>
      </c>
      <c r="P29" s="41" t="s">
        <v>230</v>
      </c>
      <c r="Q29" s="40" t="s">
        <v>231</v>
      </c>
      <c r="R29" s="40" t="s">
        <v>232</v>
      </c>
      <c r="S29" s="40"/>
    </row>
    <row r="30" spans="1:180" ht="112" x14ac:dyDescent="0.35">
      <c r="A30" s="37" t="s">
        <v>224</v>
      </c>
      <c r="B30" s="47" t="s">
        <v>233</v>
      </c>
      <c r="C30" s="53">
        <v>1</v>
      </c>
      <c r="D30" s="39" t="s">
        <v>234</v>
      </c>
      <c r="E30" s="40" t="s">
        <v>235</v>
      </c>
      <c r="F30" s="40" t="s">
        <v>235</v>
      </c>
      <c r="G30" s="40" t="s">
        <v>50</v>
      </c>
      <c r="H30" s="42" t="s">
        <v>51</v>
      </c>
      <c r="I30" s="42" t="s">
        <v>51</v>
      </c>
      <c r="J30" s="41" t="s">
        <v>236</v>
      </c>
      <c r="K30" s="48" t="s">
        <v>53</v>
      </c>
      <c r="L30" s="42" t="s">
        <v>229</v>
      </c>
      <c r="M30" s="41" t="s">
        <v>237</v>
      </c>
      <c r="N30" s="43" t="s">
        <v>495</v>
      </c>
      <c r="O30" s="41" t="s">
        <v>142</v>
      </c>
      <c r="P30" s="41" t="s">
        <v>238</v>
      </c>
      <c r="Q30" s="40" t="s">
        <v>239</v>
      </c>
      <c r="R30" s="40" t="s">
        <v>240</v>
      </c>
      <c r="S30" s="40"/>
    </row>
    <row r="31" spans="1:180" s="5" customFormat="1" ht="84" x14ac:dyDescent="0.35">
      <c r="A31" s="37" t="s">
        <v>224</v>
      </c>
      <c r="B31" s="47" t="s">
        <v>241</v>
      </c>
      <c r="C31" s="53">
        <v>3</v>
      </c>
      <c r="D31" s="39" t="s">
        <v>242</v>
      </c>
      <c r="E31" s="40" t="s">
        <v>243</v>
      </c>
      <c r="F31" s="41" t="s">
        <v>244</v>
      </c>
      <c r="G31" s="40" t="s">
        <v>245</v>
      </c>
      <c r="H31" s="42" t="s">
        <v>74</v>
      </c>
      <c r="I31" s="42" t="s">
        <v>98</v>
      </c>
      <c r="J31" s="41" t="s">
        <v>53</v>
      </c>
      <c r="K31" s="40" t="s">
        <v>53</v>
      </c>
      <c r="L31" s="37" t="s">
        <v>246</v>
      </c>
      <c r="M31" s="40" t="s">
        <v>99</v>
      </c>
      <c r="N31" s="43"/>
      <c r="O31" s="41" t="s">
        <v>142</v>
      </c>
      <c r="P31" s="41" t="s">
        <v>247</v>
      </c>
      <c r="Q31" s="40" t="s">
        <v>248</v>
      </c>
      <c r="R31" s="40" t="s">
        <v>249</v>
      </c>
      <c r="S31" s="40" t="s">
        <v>453</v>
      </c>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row>
    <row r="32" spans="1:180" s="5" customFormat="1" ht="56" x14ac:dyDescent="0.35">
      <c r="A32" s="37" t="s">
        <v>224</v>
      </c>
      <c r="B32" s="49" t="s">
        <v>79</v>
      </c>
      <c r="C32" s="53">
        <v>3</v>
      </c>
      <c r="D32" s="39" t="s">
        <v>250</v>
      </c>
      <c r="E32" s="40" t="s">
        <v>251</v>
      </c>
      <c r="F32" s="41" t="s">
        <v>252</v>
      </c>
      <c r="G32" s="40" t="s">
        <v>253</v>
      </c>
      <c r="H32" s="42" t="s">
        <v>98</v>
      </c>
      <c r="I32" s="42" t="s">
        <v>98</v>
      </c>
      <c r="J32" s="40" t="s">
        <v>53</v>
      </c>
      <c r="K32" s="40" t="s">
        <v>53</v>
      </c>
      <c r="L32" s="37" t="s">
        <v>246</v>
      </c>
      <c r="M32" s="40" t="s">
        <v>99</v>
      </c>
      <c r="N32" s="43"/>
      <c r="O32" s="40" t="s">
        <v>100</v>
      </c>
      <c r="P32" s="41" t="s">
        <v>254</v>
      </c>
      <c r="Q32" s="40" t="s">
        <v>255</v>
      </c>
      <c r="R32" s="40" t="s">
        <v>256</v>
      </c>
      <c r="S32" s="40"/>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row>
    <row r="33" spans="1:19" ht="238.5" x14ac:dyDescent="0.35">
      <c r="A33" s="37" t="s">
        <v>257</v>
      </c>
      <c r="B33" s="44" t="s">
        <v>136</v>
      </c>
      <c r="C33" s="53">
        <v>1</v>
      </c>
      <c r="D33" s="39" t="s">
        <v>258</v>
      </c>
      <c r="E33" s="40" t="s">
        <v>259</v>
      </c>
      <c r="F33" s="40" t="s">
        <v>260</v>
      </c>
      <c r="G33" s="40" t="s">
        <v>261</v>
      </c>
      <c r="H33" s="43" t="s">
        <v>262</v>
      </c>
      <c r="I33" s="42" t="s">
        <v>98</v>
      </c>
      <c r="J33" s="40" t="s">
        <v>52</v>
      </c>
      <c r="K33" s="48" t="s">
        <v>228</v>
      </c>
      <c r="L33" s="42" t="s">
        <v>229</v>
      </c>
      <c r="M33" s="41" t="s">
        <v>492</v>
      </c>
      <c r="N33" s="43" t="s">
        <v>507</v>
      </c>
      <c r="O33" s="40" t="s">
        <v>142</v>
      </c>
      <c r="P33" s="41" t="s">
        <v>263</v>
      </c>
      <c r="Q33" s="41" t="s">
        <v>264</v>
      </c>
      <c r="R33" s="40" t="s">
        <v>265</v>
      </c>
      <c r="S33" s="40" t="s">
        <v>266</v>
      </c>
    </row>
    <row r="34" spans="1:19" ht="140.5" customHeight="1" x14ac:dyDescent="0.35">
      <c r="A34" s="37" t="s">
        <v>257</v>
      </c>
      <c r="B34" s="44" t="s">
        <v>136</v>
      </c>
      <c r="C34" s="53">
        <v>3</v>
      </c>
      <c r="D34" s="39" t="s">
        <v>267</v>
      </c>
      <c r="E34" s="40" t="s">
        <v>268</v>
      </c>
      <c r="F34" s="40" t="s">
        <v>269</v>
      </c>
      <c r="G34" s="40" t="s">
        <v>270</v>
      </c>
      <c r="H34" s="43" t="s">
        <v>262</v>
      </c>
      <c r="I34" s="42" t="s">
        <v>98</v>
      </c>
      <c r="J34" s="40" t="s">
        <v>52</v>
      </c>
      <c r="K34" s="48" t="s">
        <v>228</v>
      </c>
      <c r="L34" s="42" t="s">
        <v>229</v>
      </c>
      <c r="M34" s="41" t="s">
        <v>493</v>
      </c>
      <c r="N34" s="43" t="s">
        <v>508</v>
      </c>
      <c r="O34" s="40" t="s">
        <v>142</v>
      </c>
      <c r="P34" s="41" t="s">
        <v>271</v>
      </c>
      <c r="Q34" s="41" t="s">
        <v>264</v>
      </c>
      <c r="R34" s="41" t="s">
        <v>272</v>
      </c>
      <c r="S34" s="50" t="s">
        <v>454</v>
      </c>
    </row>
    <row r="35" spans="1:19" ht="138.5" customHeight="1" x14ac:dyDescent="0.35">
      <c r="A35" s="37" t="s">
        <v>257</v>
      </c>
      <c r="B35" s="44" t="s">
        <v>136</v>
      </c>
      <c r="C35" s="53">
        <v>3</v>
      </c>
      <c r="D35" s="39" t="s">
        <v>274</v>
      </c>
      <c r="E35" s="40" t="s">
        <v>275</v>
      </c>
      <c r="F35" s="40" t="s">
        <v>276</v>
      </c>
      <c r="G35" s="40" t="s">
        <v>277</v>
      </c>
      <c r="H35" s="43" t="s">
        <v>262</v>
      </c>
      <c r="I35" s="42" t="s">
        <v>98</v>
      </c>
      <c r="J35" s="40" t="s">
        <v>52</v>
      </c>
      <c r="K35" s="48" t="s">
        <v>228</v>
      </c>
      <c r="L35" s="42" t="s">
        <v>229</v>
      </c>
      <c r="M35" s="41" t="s">
        <v>492</v>
      </c>
      <c r="N35" s="43" t="s">
        <v>509</v>
      </c>
      <c r="O35" s="40" t="s">
        <v>142</v>
      </c>
      <c r="P35" s="41" t="s">
        <v>263</v>
      </c>
      <c r="Q35" s="41" t="s">
        <v>278</v>
      </c>
      <c r="R35" s="41" t="s">
        <v>279</v>
      </c>
      <c r="S35" s="50" t="s">
        <v>273</v>
      </c>
    </row>
    <row r="36" spans="1:19" ht="129.5" customHeight="1" x14ac:dyDescent="0.35">
      <c r="A36" s="37" t="s">
        <v>257</v>
      </c>
      <c r="B36" s="44" t="s">
        <v>136</v>
      </c>
      <c r="C36" s="53">
        <v>1</v>
      </c>
      <c r="D36" s="39" t="s">
        <v>280</v>
      </c>
      <c r="E36" s="40" t="s">
        <v>281</v>
      </c>
      <c r="F36" s="40" t="s">
        <v>282</v>
      </c>
      <c r="G36" s="40" t="s">
        <v>283</v>
      </c>
      <c r="H36" s="45" t="s">
        <v>98</v>
      </c>
      <c r="I36" s="42" t="s">
        <v>98</v>
      </c>
      <c r="J36" s="40" t="s">
        <v>52</v>
      </c>
      <c r="K36" s="48" t="s">
        <v>228</v>
      </c>
      <c r="L36" s="42" t="s">
        <v>229</v>
      </c>
      <c r="M36" s="40" t="s">
        <v>440</v>
      </c>
      <c r="N36" s="43" t="s">
        <v>510</v>
      </c>
      <c r="O36" s="40" t="s">
        <v>142</v>
      </c>
      <c r="P36" s="41" t="s">
        <v>284</v>
      </c>
      <c r="Q36" s="41" t="s">
        <v>285</v>
      </c>
      <c r="R36" s="41" t="s">
        <v>286</v>
      </c>
      <c r="S36" s="40" t="s">
        <v>287</v>
      </c>
    </row>
    <row r="37" spans="1:19" ht="98" x14ac:dyDescent="0.35">
      <c r="A37" s="37" t="s">
        <v>257</v>
      </c>
      <c r="B37" s="44" t="s">
        <v>136</v>
      </c>
      <c r="C37" s="53">
        <v>3</v>
      </c>
      <c r="D37" s="39" t="s">
        <v>288</v>
      </c>
      <c r="E37" s="40" t="s">
        <v>289</v>
      </c>
      <c r="F37" s="40" t="s">
        <v>290</v>
      </c>
      <c r="G37" s="40" t="s">
        <v>291</v>
      </c>
      <c r="H37" s="45" t="s">
        <v>98</v>
      </c>
      <c r="I37" s="42" t="s">
        <v>98</v>
      </c>
      <c r="J37" s="40" t="s">
        <v>52</v>
      </c>
      <c r="K37" s="48" t="s">
        <v>228</v>
      </c>
      <c r="L37" s="42" t="s">
        <v>229</v>
      </c>
      <c r="M37" s="40" t="s">
        <v>440</v>
      </c>
      <c r="N37" s="43" t="s">
        <v>511</v>
      </c>
      <c r="O37" s="40" t="s">
        <v>142</v>
      </c>
      <c r="P37" s="41" t="s">
        <v>292</v>
      </c>
      <c r="Q37" s="41" t="s">
        <v>293</v>
      </c>
      <c r="R37" s="41" t="s">
        <v>294</v>
      </c>
      <c r="S37" s="50" t="s">
        <v>273</v>
      </c>
    </row>
    <row r="38" spans="1:19" ht="112" x14ac:dyDescent="0.35">
      <c r="A38" s="37" t="s">
        <v>257</v>
      </c>
      <c r="B38" s="44" t="s">
        <v>136</v>
      </c>
      <c r="C38" s="53">
        <v>3</v>
      </c>
      <c r="D38" s="39" t="s">
        <v>295</v>
      </c>
      <c r="E38" s="40" t="s">
        <v>296</v>
      </c>
      <c r="F38" s="40" t="s">
        <v>297</v>
      </c>
      <c r="G38" s="40" t="s">
        <v>298</v>
      </c>
      <c r="H38" s="45" t="s">
        <v>98</v>
      </c>
      <c r="I38" s="42" t="s">
        <v>98</v>
      </c>
      <c r="J38" s="40" t="s">
        <v>52</v>
      </c>
      <c r="K38" s="48" t="s">
        <v>228</v>
      </c>
      <c r="L38" s="42" t="s">
        <v>229</v>
      </c>
      <c r="M38" s="40" t="s">
        <v>440</v>
      </c>
      <c r="N38" s="43" t="s">
        <v>512</v>
      </c>
      <c r="O38" s="40" t="s">
        <v>142</v>
      </c>
      <c r="P38" s="41" t="s">
        <v>299</v>
      </c>
      <c r="Q38" s="41" t="s">
        <v>293</v>
      </c>
      <c r="R38" s="41" t="s">
        <v>300</v>
      </c>
      <c r="S38" s="50" t="s">
        <v>273</v>
      </c>
    </row>
    <row r="39" spans="1:19" ht="154" x14ac:dyDescent="0.35">
      <c r="A39" s="43" t="s">
        <v>257</v>
      </c>
      <c r="B39" s="47" t="s">
        <v>301</v>
      </c>
      <c r="C39" s="53">
        <v>3</v>
      </c>
      <c r="D39" s="39" t="s">
        <v>302</v>
      </c>
      <c r="E39" s="40" t="s">
        <v>303</v>
      </c>
      <c r="F39" s="41" t="s">
        <v>304</v>
      </c>
      <c r="G39" s="41" t="s">
        <v>115</v>
      </c>
      <c r="H39" s="42" t="s">
        <v>74</v>
      </c>
      <c r="I39" s="42" t="s">
        <v>98</v>
      </c>
      <c r="J39" s="41" t="s">
        <v>52</v>
      </c>
      <c r="K39" s="48" t="s">
        <v>228</v>
      </c>
      <c r="L39" s="42" t="s">
        <v>229</v>
      </c>
      <c r="M39" s="40" t="s">
        <v>488</v>
      </c>
      <c r="N39" s="43" t="s">
        <v>513</v>
      </c>
      <c r="O39" s="40" t="s">
        <v>305</v>
      </c>
      <c r="P39" s="40" t="s">
        <v>55</v>
      </c>
      <c r="Q39" s="40" t="s">
        <v>306</v>
      </c>
      <c r="R39" s="40" t="s">
        <v>307</v>
      </c>
      <c r="S39" s="40" t="s">
        <v>455</v>
      </c>
    </row>
    <row r="40" spans="1:19" ht="112" x14ac:dyDescent="0.35">
      <c r="A40" s="43" t="s">
        <v>257</v>
      </c>
      <c r="B40" s="38" t="s">
        <v>241</v>
      </c>
      <c r="C40" s="53">
        <v>3</v>
      </c>
      <c r="D40" s="39" t="s">
        <v>308</v>
      </c>
      <c r="E40" s="40" t="s">
        <v>309</v>
      </c>
      <c r="F40" s="41" t="s">
        <v>310</v>
      </c>
      <c r="G40" s="40" t="s">
        <v>311</v>
      </c>
      <c r="H40" s="42" t="s">
        <v>74</v>
      </c>
      <c r="I40" s="42" t="s">
        <v>98</v>
      </c>
      <c r="J40" s="41" t="s">
        <v>236</v>
      </c>
      <c r="K40" s="48" t="s">
        <v>228</v>
      </c>
      <c r="L40" s="42" t="s">
        <v>229</v>
      </c>
      <c r="M40" s="40" t="s">
        <v>99</v>
      </c>
      <c r="N40" s="43"/>
      <c r="O40" s="40" t="s">
        <v>305</v>
      </c>
      <c r="P40" s="40" t="s">
        <v>55</v>
      </c>
      <c r="Q40" s="40" t="s">
        <v>312</v>
      </c>
      <c r="R40" s="40" t="s">
        <v>313</v>
      </c>
      <c r="S40" s="40" t="s">
        <v>456</v>
      </c>
    </row>
    <row r="41" spans="1:19" ht="98" x14ac:dyDescent="0.35">
      <c r="A41" s="43" t="s">
        <v>257</v>
      </c>
      <c r="B41" s="44" t="s">
        <v>79</v>
      </c>
      <c r="C41" s="53">
        <v>1</v>
      </c>
      <c r="D41" s="39" t="s">
        <v>314</v>
      </c>
      <c r="E41" s="40" t="s">
        <v>315</v>
      </c>
      <c r="F41" s="40" t="s">
        <v>316</v>
      </c>
      <c r="G41" s="40" t="s">
        <v>183</v>
      </c>
      <c r="H41" s="42" t="s">
        <v>98</v>
      </c>
      <c r="I41" s="42" t="s">
        <v>98</v>
      </c>
      <c r="J41" s="40" t="s">
        <v>52</v>
      </c>
      <c r="K41" s="48" t="s">
        <v>228</v>
      </c>
      <c r="L41" s="42" t="s">
        <v>246</v>
      </c>
      <c r="M41" s="40" t="s">
        <v>317</v>
      </c>
      <c r="N41" s="43" t="s">
        <v>514</v>
      </c>
      <c r="O41" s="40" t="s">
        <v>100</v>
      </c>
      <c r="P41" s="40" t="s">
        <v>55</v>
      </c>
      <c r="Q41" s="40"/>
      <c r="R41" s="41" t="s">
        <v>517</v>
      </c>
      <c r="S41" s="41" t="s">
        <v>519</v>
      </c>
    </row>
    <row r="42" spans="1:19" ht="98" x14ac:dyDescent="0.35">
      <c r="A42" s="43" t="s">
        <v>257</v>
      </c>
      <c r="B42" s="44" t="s">
        <v>79</v>
      </c>
      <c r="C42" s="53">
        <v>1</v>
      </c>
      <c r="D42" s="39" t="s">
        <v>318</v>
      </c>
      <c r="E42" s="40" t="s">
        <v>463</v>
      </c>
      <c r="F42" s="40" t="s">
        <v>319</v>
      </c>
      <c r="G42" s="40" t="s">
        <v>183</v>
      </c>
      <c r="H42" s="42" t="s">
        <v>98</v>
      </c>
      <c r="I42" s="42" t="s">
        <v>98</v>
      </c>
      <c r="J42" s="40" t="s">
        <v>52</v>
      </c>
      <c r="K42" s="48" t="s">
        <v>228</v>
      </c>
      <c r="L42" s="42" t="s">
        <v>246</v>
      </c>
      <c r="M42" s="40" t="s">
        <v>317</v>
      </c>
      <c r="N42" s="43" t="s">
        <v>515</v>
      </c>
      <c r="O42" s="40" t="s">
        <v>100</v>
      </c>
      <c r="P42" s="40" t="s">
        <v>55</v>
      </c>
      <c r="Q42" s="40"/>
      <c r="R42" s="41" t="s">
        <v>518</v>
      </c>
      <c r="S42" s="40" t="s">
        <v>458</v>
      </c>
    </row>
    <row r="43" spans="1:19" ht="98" x14ac:dyDescent="0.35">
      <c r="A43" s="43" t="s">
        <v>257</v>
      </c>
      <c r="B43" s="44" t="s">
        <v>79</v>
      </c>
      <c r="C43" s="53">
        <v>3</v>
      </c>
      <c r="D43" s="39" t="s">
        <v>320</v>
      </c>
      <c r="E43" s="41" t="s">
        <v>462</v>
      </c>
      <c r="F43" s="41" t="s">
        <v>321</v>
      </c>
      <c r="G43" s="40" t="s">
        <v>322</v>
      </c>
      <c r="H43" s="42" t="s">
        <v>74</v>
      </c>
      <c r="I43" s="42" t="s">
        <v>98</v>
      </c>
      <c r="J43" s="40" t="s">
        <v>52</v>
      </c>
      <c r="K43" s="48" t="s">
        <v>228</v>
      </c>
      <c r="L43" s="42" t="s">
        <v>229</v>
      </c>
      <c r="M43" s="41" t="s">
        <v>99</v>
      </c>
      <c r="N43" s="43"/>
      <c r="O43" s="40" t="s">
        <v>305</v>
      </c>
      <c r="P43" s="40" t="s">
        <v>55</v>
      </c>
      <c r="Q43" s="40" t="s">
        <v>323</v>
      </c>
      <c r="R43" s="40" t="s">
        <v>324</v>
      </c>
      <c r="S43" s="40" t="s">
        <v>457</v>
      </c>
    </row>
    <row r="44" spans="1:19" ht="98" x14ac:dyDescent="0.35">
      <c r="A44" s="43" t="s">
        <v>257</v>
      </c>
      <c r="B44" s="44" t="s">
        <v>79</v>
      </c>
      <c r="C44" s="53">
        <v>3</v>
      </c>
      <c r="D44" s="39" t="s">
        <v>325</v>
      </c>
      <c r="E44" s="40" t="s">
        <v>326</v>
      </c>
      <c r="F44" s="40" t="s">
        <v>327</v>
      </c>
      <c r="G44" s="40" t="s">
        <v>328</v>
      </c>
      <c r="H44" s="42" t="s">
        <v>74</v>
      </c>
      <c r="I44" s="42" t="s">
        <v>98</v>
      </c>
      <c r="J44" s="40" t="s">
        <v>52</v>
      </c>
      <c r="K44" s="48" t="s">
        <v>228</v>
      </c>
      <c r="L44" s="42" t="s">
        <v>229</v>
      </c>
      <c r="M44" s="41" t="s">
        <v>99</v>
      </c>
      <c r="N44" s="43"/>
      <c r="O44" s="40" t="s">
        <v>305</v>
      </c>
      <c r="P44" s="40" t="s">
        <v>55</v>
      </c>
      <c r="Q44" s="40" t="s">
        <v>323</v>
      </c>
      <c r="R44" s="40" t="s">
        <v>329</v>
      </c>
      <c r="S44" s="40" t="s">
        <v>330</v>
      </c>
    </row>
    <row r="45" spans="1:19" ht="252" x14ac:dyDescent="0.35">
      <c r="A45" s="43" t="s">
        <v>331</v>
      </c>
      <c r="B45" s="44" t="s">
        <v>136</v>
      </c>
      <c r="C45" s="53">
        <v>1</v>
      </c>
      <c r="D45" s="39" t="s">
        <v>332</v>
      </c>
      <c r="E45" s="40" t="s">
        <v>333</v>
      </c>
      <c r="F45" s="41" t="s">
        <v>334</v>
      </c>
      <c r="G45" s="41" t="s">
        <v>484</v>
      </c>
      <c r="H45" s="42" t="s">
        <v>74</v>
      </c>
      <c r="I45" s="42" t="s">
        <v>98</v>
      </c>
      <c r="J45" s="40" t="s">
        <v>52</v>
      </c>
      <c r="K45" s="48" t="s">
        <v>228</v>
      </c>
      <c r="L45" s="42" t="s">
        <v>229</v>
      </c>
      <c r="M45" s="41" t="s">
        <v>99</v>
      </c>
      <c r="N45" s="43"/>
      <c r="O45" s="40" t="s">
        <v>142</v>
      </c>
      <c r="P45" s="40" t="s">
        <v>55</v>
      </c>
      <c r="Q45" s="51" t="s">
        <v>335</v>
      </c>
      <c r="R45" s="40" t="s">
        <v>336</v>
      </c>
      <c r="S45" s="40" t="s">
        <v>337</v>
      </c>
    </row>
    <row r="46" spans="1:19" ht="56" x14ac:dyDescent="0.35">
      <c r="A46" s="43" t="s">
        <v>338</v>
      </c>
      <c r="B46" s="47" t="s">
        <v>339</v>
      </c>
      <c r="C46" s="53">
        <v>1</v>
      </c>
      <c r="D46" s="39" t="s">
        <v>340</v>
      </c>
      <c r="E46" s="41" t="s">
        <v>341</v>
      </c>
      <c r="F46" s="41" t="s">
        <v>342</v>
      </c>
      <c r="G46" s="41" t="s">
        <v>343</v>
      </c>
      <c r="H46" s="43" t="s">
        <v>98</v>
      </c>
      <c r="I46" s="43" t="s">
        <v>98</v>
      </c>
      <c r="J46" s="41" t="s">
        <v>344</v>
      </c>
      <c r="K46" s="41" t="s">
        <v>345</v>
      </c>
      <c r="L46" s="42" t="s">
        <v>229</v>
      </c>
      <c r="M46" s="41" t="s">
        <v>99</v>
      </c>
      <c r="N46" s="43"/>
      <c r="O46" s="41" t="s">
        <v>142</v>
      </c>
      <c r="P46" s="41" t="s">
        <v>346</v>
      </c>
      <c r="Q46" s="41" t="s">
        <v>347</v>
      </c>
      <c r="R46" s="41" t="s">
        <v>348</v>
      </c>
      <c r="S46" s="40" t="s">
        <v>459</v>
      </c>
    </row>
    <row r="47" spans="1:19" ht="112" x14ac:dyDescent="0.35">
      <c r="A47" s="43" t="s">
        <v>338</v>
      </c>
      <c r="B47" s="46" t="s">
        <v>79</v>
      </c>
      <c r="C47" s="53">
        <v>3</v>
      </c>
      <c r="D47" s="52" t="s">
        <v>349</v>
      </c>
      <c r="E47" s="41" t="s">
        <v>350</v>
      </c>
      <c r="F47" s="41" t="s">
        <v>351</v>
      </c>
      <c r="G47" s="41" t="s">
        <v>352</v>
      </c>
      <c r="H47" s="43" t="s">
        <v>74</v>
      </c>
      <c r="I47" s="43" t="s">
        <v>98</v>
      </c>
      <c r="J47" s="41" t="s">
        <v>53</v>
      </c>
      <c r="K47" s="41" t="s">
        <v>53</v>
      </c>
      <c r="L47" s="42" t="s">
        <v>229</v>
      </c>
      <c r="M47" s="41" t="s">
        <v>99</v>
      </c>
      <c r="N47" s="43"/>
      <c r="O47" s="41" t="s">
        <v>142</v>
      </c>
      <c r="P47" s="41" t="s">
        <v>346</v>
      </c>
      <c r="Q47" s="41" t="s">
        <v>353</v>
      </c>
      <c r="R47" s="41" t="s">
        <v>354</v>
      </c>
      <c r="S47" s="40" t="s">
        <v>355</v>
      </c>
    </row>
    <row r="48" spans="1:19" ht="84" x14ac:dyDescent="0.35">
      <c r="A48" s="43" t="s">
        <v>338</v>
      </c>
      <c r="B48" s="46" t="s">
        <v>79</v>
      </c>
      <c r="C48" s="53">
        <v>3</v>
      </c>
      <c r="D48" s="52" t="s">
        <v>356</v>
      </c>
      <c r="E48" s="41" t="s">
        <v>357</v>
      </c>
      <c r="F48" s="41" t="s">
        <v>358</v>
      </c>
      <c r="G48" s="41" t="s">
        <v>359</v>
      </c>
      <c r="H48" s="43" t="s">
        <v>98</v>
      </c>
      <c r="I48" s="43" t="s">
        <v>98</v>
      </c>
      <c r="J48" s="41" t="s">
        <v>52</v>
      </c>
      <c r="K48" s="41" t="s">
        <v>53</v>
      </c>
      <c r="L48" s="43" t="s">
        <v>246</v>
      </c>
      <c r="M48" s="41" t="s">
        <v>99</v>
      </c>
      <c r="N48" s="43"/>
      <c r="O48" s="41" t="s">
        <v>100</v>
      </c>
      <c r="P48" s="41" t="s">
        <v>197</v>
      </c>
      <c r="Q48" s="41"/>
      <c r="R48" s="40" t="s">
        <v>360</v>
      </c>
      <c r="S48" s="40" t="s">
        <v>337</v>
      </c>
    </row>
    <row r="49" spans="1:19" ht="42" x14ac:dyDescent="0.35">
      <c r="A49" s="43" t="s">
        <v>338</v>
      </c>
      <c r="B49" s="46" t="s">
        <v>79</v>
      </c>
      <c r="C49" s="53">
        <v>3</v>
      </c>
      <c r="D49" s="52" t="s">
        <v>361</v>
      </c>
      <c r="E49" s="41" t="s">
        <v>362</v>
      </c>
      <c r="F49" s="41" t="s">
        <v>363</v>
      </c>
      <c r="G49" s="41" t="s">
        <v>364</v>
      </c>
      <c r="H49" s="43" t="s">
        <v>98</v>
      </c>
      <c r="I49" s="43" t="s">
        <v>98</v>
      </c>
      <c r="J49" s="41" t="s">
        <v>53</v>
      </c>
      <c r="K49" s="41" t="s">
        <v>53</v>
      </c>
      <c r="L49" s="43" t="s">
        <v>246</v>
      </c>
      <c r="M49" s="41" t="s">
        <v>99</v>
      </c>
      <c r="N49" s="43"/>
      <c r="O49" s="41" t="s">
        <v>100</v>
      </c>
      <c r="P49" s="41" t="s">
        <v>346</v>
      </c>
      <c r="Q49" s="41"/>
      <c r="R49" s="40" t="s">
        <v>365</v>
      </c>
      <c r="S49" s="40" t="s">
        <v>355</v>
      </c>
    </row>
  </sheetData>
  <sheetProtection algorithmName="SHA-512" hashValue="BoNKCaoufj1Q6ZKghxRUwwFL142CTiDyaE57E3Y6phKf1XvLt2dcnl52CFGNb6uEhSoFg3CW+9TAj5N0p13X4g==" saltValue="hn0QzjV6CibeebuY5PS6rQ==" spinCount="100000" sheet="1" formatColumns="0" formatRows="0" sort="0" autoFilter="0"/>
  <mergeCells count="2">
    <mergeCell ref="A3:R3"/>
    <mergeCell ref="A2:R2"/>
  </mergeCells>
  <phoneticPr fontId="8" type="noConversion"/>
  <conditionalFormatting sqref="C5:C49">
    <cfRule type="expression" dxfId="30" priority="17">
      <formula>AND(#REF!="Discontinued")</formula>
    </cfRule>
  </conditionalFormatting>
  <conditionalFormatting sqref="D46">
    <cfRule type="expression" dxfId="29" priority="65">
      <formula>AND(#REF!="Discontinued")</formula>
    </cfRule>
  </conditionalFormatting>
  <conditionalFormatting sqref="D47:D49">
    <cfRule type="expression" dxfId="28" priority="50">
      <formula>AND($B47="Discontinued")</formula>
    </cfRule>
  </conditionalFormatting>
  <conditionalFormatting sqref="D5:K5 O5:S5">
    <cfRule type="expression" dxfId="27" priority="62">
      <formula>AND(#REF!="Discontinued")</formula>
    </cfRule>
  </conditionalFormatting>
  <conditionalFormatting sqref="D46:K47 A46:A49 D48:L49">
    <cfRule type="expression" dxfId="26" priority="54">
      <formula>AND($B46="Discontinued")</formula>
    </cfRule>
  </conditionalFormatting>
  <conditionalFormatting sqref="D6:L8 S6:S8">
    <cfRule type="expression" dxfId="25" priority="61">
      <formula>AND(#REF!="Discontinued")</formula>
    </cfRule>
  </conditionalFormatting>
  <conditionalFormatting sqref="E46:K47 D48:L49 B11:B49 O43:S49 B5:B7 B9 D9:G9 J9:L9 O9:P9 O11:P21 O22:S40 O41:Q42 D43:K44 L43:L47 D45:F45 H45:K45 B50:C75 D50:S100">
    <cfRule type="expression" dxfId="24" priority="55">
      <formula>AND($B5="Discontinued")</formula>
    </cfRule>
  </conditionalFormatting>
  <conditionalFormatting sqref="E46:K47 O46:R49 B47:B49">
    <cfRule type="expression" dxfId="23" priority="47">
      <formula>AND($B46="Discontinued")</formula>
    </cfRule>
  </conditionalFormatting>
  <conditionalFormatting sqref="G45">
    <cfRule type="expression" dxfId="22" priority="16">
      <formula>AND($B45="Discontinued")</formula>
    </cfRule>
  </conditionalFormatting>
  <conditionalFormatting sqref="H9:I9">
    <cfRule type="expression" dxfId="21" priority="18">
      <formula>AND(#REF!="Discontinued")</formula>
    </cfRule>
  </conditionalFormatting>
  <conditionalFormatting sqref="L5">
    <cfRule type="expression" dxfId="20" priority="33">
      <formula>AND(#REF!="Discontinued")</formula>
    </cfRule>
  </conditionalFormatting>
  <conditionalFormatting sqref="M5:M8">
    <cfRule type="expression" dxfId="19" priority="15">
      <formula>AND(#REF!="Discontinued")</formula>
    </cfRule>
  </conditionalFormatting>
  <conditionalFormatting sqref="M9:M10">
    <cfRule type="expression" dxfId="18" priority="10">
      <formula>AND($B9="Discontinued")</formula>
    </cfRule>
  </conditionalFormatting>
  <conditionalFormatting sqref="M11:M49">
    <cfRule type="expression" dxfId="17" priority="13">
      <formula>AND($B11="Discontinued")</formula>
    </cfRule>
  </conditionalFormatting>
  <conditionalFormatting sqref="M43:M47">
    <cfRule type="expression" dxfId="16" priority="11">
      <formula>AND($B43="Discontinued")</formula>
    </cfRule>
  </conditionalFormatting>
  <conditionalFormatting sqref="M48:M49">
    <cfRule type="expression" dxfId="15" priority="14">
      <formula>AND($B48="Discontinued")</formula>
    </cfRule>
  </conditionalFormatting>
  <conditionalFormatting sqref="N5:N8">
    <cfRule type="expression" dxfId="14" priority="3">
      <formula>AND(#REF!="Discontinued")</formula>
    </cfRule>
  </conditionalFormatting>
  <conditionalFormatting sqref="N9:N10">
    <cfRule type="expression" dxfId="13" priority="4">
      <formula>AND($B9="Discontinued")</formula>
    </cfRule>
  </conditionalFormatting>
  <conditionalFormatting sqref="N11:N49">
    <cfRule type="expression" dxfId="12" priority="7">
      <formula>AND($B11="Discontinued")</formula>
    </cfRule>
  </conditionalFormatting>
  <conditionalFormatting sqref="N46:N49">
    <cfRule type="expression" dxfId="11" priority="5">
      <formula>AND($B46="Discontinued")</formula>
    </cfRule>
  </conditionalFormatting>
  <conditionalFormatting sqref="O6:O8">
    <cfRule type="expression" dxfId="10" priority="38">
      <formula>AND(#REF!="Discontinued")</formula>
    </cfRule>
  </conditionalFormatting>
  <conditionalFormatting sqref="O10">
    <cfRule type="expression" dxfId="9" priority="36">
      <formula>AND(#REF!="Discontinued")</formula>
    </cfRule>
  </conditionalFormatting>
  <conditionalFormatting sqref="P6:P8">
    <cfRule type="expression" dxfId="8" priority="42">
      <formula>AND(#REF!="Discontinued")</formula>
    </cfRule>
  </conditionalFormatting>
  <conditionalFormatting sqref="P47:P49">
    <cfRule type="expression" dxfId="7" priority="31">
      <formula>AND($B47="Discontinued")</formula>
    </cfRule>
  </conditionalFormatting>
  <conditionalFormatting sqref="Q6:R8">
    <cfRule type="expression" dxfId="6" priority="27">
      <formula>AND(#REF!="Discontinued")</formula>
    </cfRule>
  </conditionalFormatting>
  <conditionalFormatting sqref="Q9:R21">
    <cfRule type="expression" dxfId="5" priority="19">
      <formula>AND($B9="Discontinued")</formula>
    </cfRule>
  </conditionalFormatting>
  <conditionalFormatting sqref="R41:R42">
    <cfRule type="expression" dxfId="4" priority="2">
      <formula>AND($B41="Discontinued")</formula>
    </cfRule>
  </conditionalFormatting>
  <conditionalFormatting sqref="R47">
    <cfRule type="expression" dxfId="3" priority="32">
      <formula>AND($B47="Discontinued")</formula>
    </cfRule>
  </conditionalFormatting>
  <conditionalFormatting sqref="S9:S21 P10 D10:L42">
    <cfRule type="expression" dxfId="2" priority="45">
      <formula>AND($B9="Discontinued")</formula>
    </cfRule>
  </conditionalFormatting>
  <conditionalFormatting sqref="S41:S42">
    <cfRule type="expression" dxfId="1" priority="1">
      <formula>AND($B41="Discontinued")</formula>
    </cfRule>
  </conditionalFormatting>
  <conditionalFormatting sqref="S48">
    <cfRule type="expression" dxfId="0" priority="28">
      <formula>AND($B48="Discontinued")</formula>
    </cfRule>
  </conditionalFormatting>
  <pageMargins left="0.1968" right="0.1968" top="0.55118110236220497" bottom="0.55118110236220497" header="0.31496062992126" footer="0.31496062992126"/>
  <pageSetup paperSize="8" scale="28" fitToHeight="6" orientation="landscape" r:id="rId1"/>
  <rowBreaks count="1" manualBreakCount="1">
    <brk id="10" max="16383" man="1"/>
  </rowBreaks>
  <colBreaks count="1" manualBreakCount="1">
    <brk id="19" max="1048575" man="1"/>
  </col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6CA2D-F3D2-4B70-A457-1F5F2EAA9838}">
  <sheetPr codeName="Sheet2">
    <tabColor rgb="FFFFC000"/>
    <pageSetUpPr fitToPage="1"/>
  </sheetPr>
  <dimension ref="A1:Q67"/>
  <sheetViews>
    <sheetView view="pageBreakPreview" zoomScale="60" zoomScaleNormal="50" workbookViewId="0">
      <selection sqref="A1:I1"/>
    </sheetView>
  </sheetViews>
  <sheetFormatPr defaultColWidth="9.453125" defaultRowHeight="16.5" x14ac:dyDescent="0.35"/>
  <cols>
    <col min="1" max="1" width="35.54296875" style="7" customWidth="1"/>
    <col min="2" max="2" width="18.54296875" style="7" customWidth="1"/>
    <col min="3" max="6" width="10.453125" style="13" customWidth="1"/>
    <col min="7" max="8" width="14.54296875" style="13" customWidth="1"/>
    <col min="9" max="9" width="59.453125" style="7" customWidth="1"/>
    <col min="10" max="10" width="16.453125" style="7" customWidth="1"/>
    <col min="11" max="16384" width="9.453125" style="7"/>
  </cols>
  <sheetData>
    <row r="1" spans="1:17" ht="35.15" customHeight="1" x14ac:dyDescent="0.35">
      <c r="A1" s="127" t="s">
        <v>366</v>
      </c>
      <c r="B1" s="127"/>
      <c r="C1" s="127"/>
      <c r="D1" s="127"/>
      <c r="E1" s="127"/>
      <c r="F1" s="127"/>
      <c r="G1" s="127"/>
      <c r="H1" s="127"/>
      <c r="I1" s="127"/>
    </row>
    <row r="2" spans="1:17" ht="115" customHeight="1" x14ac:dyDescent="0.35">
      <c r="A2" s="128" t="s">
        <v>367</v>
      </c>
      <c r="B2" s="128"/>
      <c r="C2" s="128"/>
      <c r="D2" s="128"/>
      <c r="E2" s="128"/>
      <c r="F2" s="128"/>
      <c r="G2" s="128"/>
      <c r="H2" s="128"/>
      <c r="I2" s="128"/>
    </row>
    <row r="3" spans="1:17" ht="18" customHeight="1" x14ac:dyDescent="0.35">
      <c r="A3" s="129" t="s">
        <v>368</v>
      </c>
      <c r="B3" s="130"/>
      <c r="C3" s="129" t="s">
        <v>369</v>
      </c>
      <c r="D3" s="129"/>
      <c r="E3" s="129"/>
      <c r="F3" s="129"/>
      <c r="G3" s="129" t="s">
        <v>370</v>
      </c>
      <c r="H3" s="129"/>
      <c r="I3" s="131" t="s">
        <v>371</v>
      </c>
    </row>
    <row r="4" spans="1:17" ht="33" customHeight="1" x14ac:dyDescent="0.35">
      <c r="A4" s="129"/>
      <c r="B4" s="130"/>
      <c r="C4" s="132" t="s">
        <v>372</v>
      </c>
      <c r="D4" s="132"/>
      <c r="E4" s="132" t="s">
        <v>373</v>
      </c>
      <c r="F4" s="132"/>
      <c r="G4" s="132" t="s">
        <v>374</v>
      </c>
      <c r="H4" s="132"/>
      <c r="I4" s="131"/>
    </row>
    <row r="5" spans="1:17" x14ac:dyDescent="0.35">
      <c r="A5" s="129"/>
      <c r="B5" s="130"/>
      <c r="C5" s="59" t="s">
        <v>51</v>
      </c>
      <c r="D5" s="133" t="s">
        <v>74</v>
      </c>
      <c r="E5" s="59" t="s">
        <v>51</v>
      </c>
      <c r="F5" s="133" t="s">
        <v>74</v>
      </c>
      <c r="G5" s="59" t="s">
        <v>51</v>
      </c>
      <c r="H5" s="133" t="s">
        <v>74</v>
      </c>
      <c r="I5" s="131"/>
    </row>
    <row r="6" spans="1:17" x14ac:dyDescent="0.35">
      <c r="A6" s="129"/>
      <c r="B6" s="130"/>
      <c r="C6" s="59" t="s">
        <v>375</v>
      </c>
      <c r="D6" s="133"/>
      <c r="E6" s="59" t="s">
        <v>375</v>
      </c>
      <c r="F6" s="133"/>
      <c r="G6" s="59" t="s">
        <v>375</v>
      </c>
      <c r="H6" s="133"/>
      <c r="I6" s="131"/>
    </row>
    <row r="7" spans="1:17" ht="34.4" customHeight="1" x14ac:dyDescent="0.35">
      <c r="A7" s="134" t="s">
        <v>376</v>
      </c>
      <c r="B7" s="60" t="s">
        <v>377</v>
      </c>
      <c r="C7" s="61">
        <v>10</v>
      </c>
      <c r="D7" s="61" t="s">
        <v>378</v>
      </c>
      <c r="E7" s="61">
        <v>10</v>
      </c>
      <c r="F7" s="61" t="s">
        <v>378</v>
      </c>
      <c r="G7" s="62">
        <f>C7+E7</f>
        <v>20</v>
      </c>
      <c r="H7" s="62" t="s">
        <v>378</v>
      </c>
      <c r="I7" s="63" t="s">
        <v>379</v>
      </c>
      <c r="J7" s="15"/>
    </row>
    <row r="8" spans="1:17" ht="34.4" customHeight="1" x14ac:dyDescent="0.35">
      <c r="A8" s="134"/>
      <c r="B8" s="64" t="s">
        <v>380</v>
      </c>
      <c r="C8" s="65">
        <v>7</v>
      </c>
      <c r="D8" s="65" t="s">
        <v>378</v>
      </c>
      <c r="E8" s="65">
        <v>8</v>
      </c>
      <c r="F8" s="65" t="s">
        <v>378</v>
      </c>
      <c r="G8" s="66">
        <f>C8+E8</f>
        <v>15</v>
      </c>
      <c r="H8" s="66" t="s">
        <v>378</v>
      </c>
      <c r="I8" s="63" t="s">
        <v>381</v>
      </c>
    </row>
    <row r="9" spans="1:17" ht="34.4" customHeight="1" x14ac:dyDescent="0.35">
      <c r="A9" s="134"/>
      <c r="B9" s="67" t="s">
        <v>382</v>
      </c>
      <c r="C9" s="135">
        <f>C8/C7</f>
        <v>0.7</v>
      </c>
      <c r="D9" s="135"/>
      <c r="E9" s="135">
        <f>E8/E7</f>
        <v>0.8</v>
      </c>
      <c r="F9" s="135"/>
      <c r="G9" s="135">
        <f>G8/G7</f>
        <v>0.75</v>
      </c>
      <c r="H9" s="135"/>
      <c r="I9" s="63" t="s">
        <v>383</v>
      </c>
    </row>
    <row r="10" spans="1:17" ht="34.4" customHeight="1" x14ac:dyDescent="0.35">
      <c r="A10" s="134"/>
      <c r="B10" s="136" t="s">
        <v>384</v>
      </c>
      <c r="C10" s="68">
        <v>5</v>
      </c>
      <c r="D10" s="137">
        <f>C10/C11</f>
        <v>0.5</v>
      </c>
      <c r="E10" s="68">
        <v>10</v>
      </c>
      <c r="F10" s="138">
        <f>E10/E11</f>
        <v>0.66666666666666663</v>
      </c>
      <c r="G10" s="68">
        <f>C10+E10</f>
        <v>15</v>
      </c>
      <c r="H10" s="138">
        <f>G10/G11</f>
        <v>0.6</v>
      </c>
      <c r="I10" s="140" t="s">
        <v>385</v>
      </c>
      <c r="L10" s="8"/>
      <c r="M10" s="9"/>
      <c r="N10" s="8"/>
      <c r="O10" s="9"/>
      <c r="P10" s="8"/>
      <c r="Q10" s="9"/>
    </row>
    <row r="11" spans="1:17" ht="34.4" customHeight="1" x14ac:dyDescent="0.35">
      <c r="A11" s="134"/>
      <c r="B11" s="136"/>
      <c r="C11" s="68">
        <v>10</v>
      </c>
      <c r="D11" s="137"/>
      <c r="E11" s="68">
        <v>15</v>
      </c>
      <c r="F11" s="138"/>
      <c r="G11" s="68">
        <f>C11+E11</f>
        <v>25</v>
      </c>
      <c r="H11" s="138"/>
      <c r="I11" s="140"/>
      <c r="L11" s="8"/>
      <c r="M11" s="9"/>
      <c r="N11" s="8"/>
      <c r="O11" s="9"/>
      <c r="P11" s="8"/>
      <c r="Q11" s="9"/>
    </row>
    <row r="12" spans="1:17" ht="34.4" customHeight="1" x14ac:dyDescent="0.35">
      <c r="A12" s="134"/>
      <c r="B12" s="141" t="s">
        <v>386</v>
      </c>
      <c r="C12" s="66">
        <v>3</v>
      </c>
      <c r="D12" s="142">
        <f>C12/C13</f>
        <v>0.33333333333333331</v>
      </c>
      <c r="E12" s="66">
        <v>9</v>
      </c>
      <c r="F12" s="142">
        <f>E12/E13</f>
        <v>0.6428571428571429</v>
      </c>
      <c r="G12" s="66">
        <f>C12+E12</f>
        <v>12</v>
      </c>
      <c r="H12" s="142">
        <f>G12/G13</f>
        <v>0.52173913043478259</v>
      </c>
      <c r="I12" s="140" t="s">
        <v>387</v>
      </c>
    </row>
    <row r="13" spans="1:17" ht="34.4" customHeight="1" x14ac:dyDescent="0.35">
      <c r="A13" s="134"/>
      <c r="B13" s="141"/>
      <c r="C13" s="66">
        <v>9</v>
      </c>
      <c r="D13" s="142"/>
      <c r="E13" s="66">
        <v>14</v>
      </c>
      <c r="F13" s="142"/>
      <c r="G13" s="66">
        <f>C13+E13</f>
        <v>23</v>
      </c>
      <c r="H13" s="142"/>
      <c r="I13" s="140"/>
    </row>
    <row r="14" spans="1:17" ht="34.4" customHeight="1" x14ac:dyDescent="0.35">
      <c r="A14" s="134"/>
      <c r="B14" s="67" t="s">
        <v>382</v>
      </c>
      <c r="C14" s="139">
        <f>D12/D10</f>
        <v>0.66666666666666663</v>
      </c>
      <c r="D14" s="139"/>
      <c r="E14" s="139">
        <f>F12/F10</f>
        <v>0.96428571428571441</v>
      </c>
      <c r="F14" s="139"/>
      <c r="G14" s="139">
        <f>H12/H10</f>
        <v>0.86956521739130432</v>
      </c>
      <c r="H14" s="139"/>
      <c r="I14" s="63" t="s">
        <v>388</v>
      </c>
    </row>
    <row r="15" spans="1:17" ht="36" customHeight="1" x14ac:dyDescent="0.35">
      <c r="A15" s="143" t="s">
        <v>389</v>
      </c>
      <c r="B15" s="144" t="s">
        <v>390</v>
      </c>
      <c r="C15" s="69">
        <v>4</v>
      </c>
      <c r="D15" s="145">
        <f>C15/C16</f>
        <v>0.33333333333333331</v>
      </c>
      <c r="E15" s="69">
        <v>5</v>
      </c>
      <c r="F15" s="145">
        <f>E15/E16</f>
        <v>0.41666666666666669</v>
      </c>
      <c r="G15" s="68">
        <f>C15+E15</f>
        <v>9</v>
      </c>
      <c r="H15" s="137">
        <f>G15/G16</f>
        <v>0.75</v>
      </c>
      <c r="I15" s="140" t="s">
        <v>391</v>
      </c>
      <c r="J15" s="16"/>
      <c r="K15" s="8"/>
      <c r="L15" s="9"/>
      <c r="M15" s="10"/>
    </row>
    <row r="16" spans="1:17" ht="36" customHeight="1" x14ac:dyDescent="0.35">
      <c r="A16" s="143"/>
      <c r="B16" s="144"/>
      <c r="C16" s="69">
        <v>12</v>
      </c>
      <c r="D16" s="145"/>
      <c r="E16" s="69">
        <v>12</v>
      </c>
      <c r="F16" s="145"/>
      <c r="G16" s="68">
        <f>E16</f>
        <v>12</v>
      </c>
      <c r="H16" s="137"/>
      <c r="I16" s="140"/>
      <c r="J16" s="9"/>
      <c r="K16" s="9"/>
      <c r="L16" s="9"/>
    </row>
    <row r="17" spans="1:12" ht="36" customHeight="1" x14ac:dyDescent="0.35">
      <c r="A17" s="143"/>
      <c r="B17" s="148" t="s">
        <v>392</v>
      </c>
      <c r="C17" s="70">
        <v>3</v>
      </c>
      <c r="D17" s="149">
        <f>C17/C18</f>
        <v>0.25</v>
      </c>
      <c r="E17" s="70">
        <v>4</v>
      </c>
      <c r="F17" s="149">
        <f>E17/E18</f>
        <v>0.33333333333333331</v>
      </c>
      <c r="G17" s="71">
        <f>C17+E17</f>
        <v>7</v>
      </c>
      <c r="H17" s="150">
        <f>G17/G18</f>
        <v>0.58333333333333337</v>
      </c>
      <c r="I17" s="140" t="s">
        <v>393</v>
      </c>
      <c r="J17" s="9"/>
      <c r="K17" s="9"/>
      <c r="L17" s="9"/>
    </row>
    <row r="18" spans="1:12" ht="36" customHeight="1" x14ac:dyDescent="0.35">
      <c r="A18" s="143"/>
      <c r="B18" s="148"/>
      <c r="C18" s="70">
        <v>12</v>
      </c>
      <c r="D18" s="149"/>
      <c r="E18" s="70">
        <v>12</v>
      </c>
      <c r="F18" s="149"/>
      <c r="G18" s="71">
        <f>E18</f>
        <v>12</v>
      </c>
      <c r="H18" s="150"/>
      <c r="I18" s="140"/>
      <c r="J18" s="9"/>
      <c r="K18" s="9"/>
      <c r="L18" s="9"/>
    </row>
    <row r="19" spans="1:12" ht="36" customHeight="1" x14ac:dyDescent="0.35">
      <c r="A19" s="143"/>
      <c r="B19" s="67" t="s">
        <v>382</v>
      </c>
      <c r="C19" s="139">
        <f>D17/D15</f>
        <v>0.75</v>
      </c>
      <c r="D19" s="139"/>
      <c r="E19" s="139">
        <f>F17/F15</f>
        <v>0.79999999999999993</v>
      </c>
      <c r="F19" s="139"/>
      <c r="G19" s="146">
        <f>H17/H15</f>
        <v>0.77777777777777779</v>
      </c>
      <c r="H19" s="146"/>
      <c r="I19" s="63" t="s">
        <v>388</v>
      </c>
      <c r="J19" s="11"/>
      <c r="K19" s="9"/>
      <c r="L19" s="9"/>
    </row>
    <row r="20" spans="1:12" ht="34.4" customHeight="1" x14ac:dyDescent="0.35">
      <c r="A20" s="134" t="s">
        <v>394</v>
      </c>
      <c r="B20" s="136" t="s">
        <v>390</v>
      </c>
      <c r="C20" s="68">
        <v>5</v>
      </c>
      <c r="D20" s="137">
        <f>C20/C21</f>
        <v>0.5</v>
      </c>
      <c r="E20" s="68">
        <v>7</v>
      </c>
      <c r="F20" s="137">
        <f>E20/E21</f>
        <v>0.7</v>
      </c>
      <c r="G20" s="68">
        <f t="shared" ref="G20:G24" si="0">E20</f>
        <v>7</v>
      </c>
      <c r="H20" s="138">
        <f>F20</f>
        <v>0.7</v>
      </c>
      <c r="I20" s="140" t="s">
        <v>395</v>
      </c>
    </row>
    <row r="21" spans="1:12" ht="34.4" customHeight="1" x14ac:dyDescent="0.35">
      <c r="A21" s="134"/>
      <c r="B21" s="136"/>
      <c r="C21" s="68">
        <v>10</v>
      </c>
      <c r="D21" s="137"/>
      <c r="E21" s="68">
        <v>10</v>
      </c>
      <c r="F21" s="137"/>
      <c r="G21" s="68">
        <f t="shared" si="0"/>
        <v>10</v>
      </c>
      <c r="H21" s="158"/>
      <c r="I21" s="140"/>
    </row>
    <row r="22" spans="1:12" ht="34.4" customHeight="1" x14ac:dyDescent="0.35">
      <c r="A22" s="134"/>
      <c r="B22" s="155" t="s">
        <v>392</v>
      </c>
      <c r="C22" s="71">
        <v>3</v>
      </c>
      <c r="D22" s="150">
        <f>C22/C23</f>
        <v>0.3</v>
      </c>
      <c r="E22" s="71">
        <v>6</v>
      </c>
      <c r="F22" s="150">
        <f>E22/E23</f>
        <v>0.6</v>
      </c>
      <c r="G22" s="71">
        <f t="shared" si="0"/>
        <v>6</v>
      </c>
      <c r="H22" s="156">
        <f>F22</f>
        <v>0.6</v>
      </c>
      <c r="I22" s="140" t="s">
        <v>395</v>
      </c>
    </row>
    <row r="23" spans="1:12" ht="34.4" customHeight="1" x14ac:dyDescent="0.35">
      <c r="A23" s="134"/>
      <c r="B23" s="155"/>
      <c r="C23" s="71">
        <v>10</v>
      </c>
      <c r="D23" s="150"/>
      <c r="E23" s="71">
        <v>10</v>
      </c>
      <c r="F23" s="150"/>
      <c r="G23" s="71">
        <f t="shared" si="0"/>
        <v>10</v>
      </c>
      <c r="H23" s="157"/>
      <c r="I23" s="140"/>
    </row>
    <row r="24" spans="1:12" ht="34.4" customHeight="1" x14ac:dyDescent="0.35">
      <c r="A24" s="134"/>
      <c r="B24" s="72" t="s">
        <v>382</v>
      </c>
      <c r="C24" s="139">
        <f>D22/D20</f>
        <v>0.6</v>
      </c>
      <c r="D24" s="139"/>
      <c r="E24" s="139">
        <f>F22/F20</f>
        <v>0.85714285714285721</v>
      </c>
      <c r="F24" s="139"/>
      <c r="G24" s="139">
        <f t="shared" si="0"/>
        <v>0.85714285714285721</v>
      </c>
      <c r="H24" s="147"/>
      <c r="I24" s="63" t="s">
        <v>396</v>
      </c>
    </row>
    <row r="25" spans="1:12" ht="37.4" customHeight="1" thickBot="1" x14ac:dyDescent="0.4">
      <c r="A25" s="151" t="s">
        <v>397</v>
      </c>
      <c r="B25" s="152"/>
      <c r="C25" s="152"/>
      <c r="D25" s="152"/>
      <c r="E25" s="152"/>
      <c r="F25" s="152"/>
      <c r="G25" s="152"/>
      <c r="H25" s="152"/>
      <c r="I25" s="153"/>
    </row>
    <row r="26" spans="1:12" x14ac:dyDescent="0.35">
      <c r="A26" s="154"/>
      <c r="B26" s="154"/>
      <c r="C26" s="154"/>
      <c r="D26" s="154"/>
      <c r="E26" s="154"/>
      <c r="F26" s="154"/>
      <c r="G26" s="154"/>
      <c r="H26" s="154"/>
      <c r="I26" s="154"/>
    </row>
    <row r="27" spans="1:12" x14ac:dyDescent="0.35">
      <c r="C27" s="20"/>
      <c r="D27" s="20"/>
      <c r="E27" s="12"/>
      <c r="F27" s="12"/>
    </row>
    <row r="28" spans="1:12" x14ac:dyDescent="0.35">
      <c r="C28" s="20"/>
      <c r="D28" s="20"/>
    </row>
    <row r="29" spans="1:12" x14ac:dyDescent="0.35">
      <c r="C29" s="20"/>
      <c r="D29" s="20"/>
    </row>
    <row r="33" spans="1:6" x14ac:dyDescent="0.35">
      <c r="C33" s="20"/>
      <c r="D33" s="20"/>
    </row>
    <row r="34" spans="1:6" x14ac:dyDescent="0.35">
      <c r="C34" s="20"/>
      <c r="D34" s="20"/>
    </row>
    <row r="36" spans="1:6" x14ac:dyDescent="0.35">
      <c r="C36" s="20"/>
      <c r="D36" s="20"/>
    </row>
    <row r="37" spans="1:6" x14ac:dyDescent="0.35">
      <c r="A37" s="9"/>
      <c r="B37" s="9"/>
      <c r="C37" s="20"/>
      <c r="D37" s="20"/>
    </row>
    <row r="38" spans="1:6" x14ac:dyDescent="0.35">
      <c r="C38" s="20"/>
      <c r="D38" s="20"/>
    </row>
    <row r="42" spans="1:6" x14ac:dyDescent="0.35">
      <c r="C42" s="20"/>
      <c r="D42" s="20"/>
      <c r="E42" s="20"/>
      <c r="F42" s="20"/>
    </row>
    <row r="43" spans="1:6" x14ac:dyDescent="0.35">
      <c r="C43" s="20"/>
      <c r="D43" s="20"/>
      <c r="E43" s="20"/>
      <c r="F43" s="20"/>
    </row>
    <row r="44" spans="1:6" x14ac:dyDescent="0.35">
      <c r="C44" s="20"/>
      <c r="D44" s="20"/>
    </row>
    <row r="48" spans="1:6" x14ac:dyDescent="0.35">
      <c r="C48" s="20"/>
      <c r="D48" s="20"/>
      <c r="E48" s="20"/>
      <c r="F48" s="20"/>
    </row>
    <row r="49" spans="1:6" x14ac:dyDescent="0.35">
      <c r="C49" s="20"/>
      <c r="D49" s="20"/>
      <c r="E49" s="23"/>
      <c r="F49" s="23"/>
    </row>
    <row r="50" spans="1:6" x14ac:dyDescent="0.35">
      <c r="C50" s="20"/>
      <c r="D50" s="20"/>
    </row>
    <row r="51" spans="1:6" x14ac:dyDescent="0.35">
      <c r="C51" s="20"/>
      <c r="D51" s="20"/>
    </row>
    <row r="52" spans="1:6" x14ac:dyDescent="0.35">
      <c r="A52" s="9"/>
      <c r="B52" s="9"/>
      <c r="C52" s="20"/>
      <c r="D52" s="20"/>
    </row>
    <row r="53" spans="1:6" x14ac:dyDescent="0.35">
      <c r="C53" s="20"/>
      <c r="D53" s="20"/>
    </row>
    <row r="54" spans="1:6" x14ac:dyDescent="0.35">
      <c r="A54" s="154"/>
      <c r="B54" s="154"/>
      <c r="C54" s="154"/>
      <c r="D54" s="154"/>
      <c r="E54" s="154"/>
      <c r="F54" s="20"/>
    </row>
    <row r="56" spans="1:6" x14ac:dyDescent="0.35">
      <c r="A56" s="14"/>
      <c r="B56" s="14"/>
    </row>
    <row r="57" spans="1:6" x14ac:dyDescent="0.35">
      <c r="C57" s="20"/>
      <c r="D57" s="20"/>
      <c r="E57" s="20"/>
      <c r="F57" s="20"/>
    </row>
    <row r="58" spans="1:6" x14ac:dyDescent="0.35">
      <c r="C58" s="20"/>
      <c r="D58" s="20"/>
      <c r="E58" s="20"/>
      <c r="F58" s="20"/>
    </row>
    <row r="59" spans="1:6" x14ac:dyDescent="0.35">
      <c r="C59" s="20"/>
      <c r="D59" s="20"/>
      <c r="E59" s="20"/>
      <c r="F59" s="20"/>
    </row>
    <row r="62" spans="1:6" x14ac:dyDescent="0.35">
      <c r="A62" s="9"/>
      <c r="B62" s="9"/>
      <c r="C62" s="20"/>
      <c r="D62" s="20"/>
      <c r="E62" s="20"/>
      <c r="F62" s="20"/>
    </row>
    <row r="63" spans="1:6" x14ac:dyDescent="0.35">
      <c r="C63" s="20"/>
      <c r="D63" s="20"/>
      <c r="E63" s="20"/>
      <c r="F63" s="20"/>
    </row>
    <row r="65" spans="1:6" x14ac:dyDescent="0.35">
      <c r="C65" s="20"/>
      <c r="D65" s="20"/>
      <c r="E65" s="20"/>
      <c r="F65" s="20"/>
    </row>
    <row r="66" spans="1:6" x14ac:dyDescent="0.35">
      <c r="E66" s="20"/>
      <c r="F66" s="20"/>
    </row>
    <row r="67" spans="1:6" x14ac:dyDescent="0.35">
      <c r="A67" s="9"/>
      <c r="B67" s="9"/>
      <c r="C67" s="20"/>
      <c r="D67" s="20"/>
      <c r="E67" s="20"/>
      <c r="F67" s="20"/>
    </row>
  </sheetData>
  <sheetProtection algorithmName="SHA-512" hashValue="I+wElI4uUDH6LxQGHZI0/KS3QHSSyuVPclr9fKhbIG8HJyKLqh5hWHyJrHNIwLB7v9GTXlXOh+APSxKNjyAvKg==" saltValue="sR2OO7tfWsmfoedzrOP+YQ==" spinCount="100000" sheet="1" formatColumns="0" formatRows="0"/>
  <mergeCells count="61">
    <mergeCell ref="A25:I25"/>
    <mergeCell ref="A26:I26"/>
    <mergeCell ref="A54:E54"/>
    <mergeCell ref="I20:I21"/>
    <mergeCell ref="B22:B23"/>
    <mergeCell ref="D22:D23"/>
    <mergeCell ref="F22:F23"/>
    <mergeCell ref="H22:H23"/>
    <mergeCell ref="I22:I23"/>
    <mergeCell ref="A20:A24"/>
    <mergeCell ref="B20:B21"/>
    <mergeCell ref="D20:D21"/>
    <mergeCell ref="F20:F21"/>
    <mergeCell ref="H20:H21"/>
    <mergeCell ref="C24:D24"/>
    <mergeCell ref="E24:F24"/>
    <mergeCell ref="G24:H24"/>
    <mergeCell ref="I15:I16"/>
    <mergeCell ref="B17:B18"/>
    <mergeCell ref="D17:D18"/>
    <mergeCell ref="F17:F18"/>
    <mergeCell ref="H17:H18"/>
    <mergeCell ref="I17:I18"/>
    <mergeCell ref="A15:A19"/>
    <mergeCell ref="B15:B16"/>
    <mergeCell ref="D15:D16"/>
    <mergeCell ref="F15:F16"/>
    <mergeCell ref="H15:H16"/>
    <mergeCell ref="C19:D19"/>
    <mergeCell ref="E19:F19"/>
    <mergeCell ref="G19:H19"/>
    <mergeCell ref="I10:I11"/>
    <mergeCell ref="B12:B13"/>
    <mergeCell ref="D12:D13"/>
    <mergeCell ref="F12:F13"/>
    <mergeCell ref="H12:H13"/>
    <mergeCell ref="I12:I13"/>
    <mergeCell ref="A7:A14"/>
    <mergeCell ref="C9:D9"/>
    <mergeCell ref="E9:F9"/>
    <mergeCell ref="G9:H9"/>
    <mergeCell ref="B10:B11"/>
    <mergeCell ref="D10:D11"/>
    <mergeCell ref="F10:F11"/>
    <mergeCell ref="H10:H11"/>
    <mergeCell ref="C14:D14"/>
    <mergeCell ref="E14:F14"/>
    <mergeCell ref="G14:H14"/>
    <mergeCell ref="A1:I1"/>
    <mergeCell ref="A2:I2"/>
    <mergeCell ref="A3:A6"/>
    <mergeCell ref="B3:B6"/>
    <mergeCell ref="C3:F3"/>
    <mergeCell ref="G3:H3"/>
    <mergeCell ref="I3:I6"/>
    <mergeCell ref="C4:D4"/>
    <mergeCell ref="E4:F4"/>
    <mergeCell ref="G4:H4"/>
    <mergeCell ref="D5:D6"/>
    <mergeCell ref="F5:F6"/>
    <mergeCell ref="H5:H6"/>
  </mergeCells>
  <pageMargins left="0.7" right="0.7" top="0.75" bottom="0.75" header="0.3" footer="0.3"/>
  <pageSetup paperSize="8" scale="71" orientation="portrait" r:id="rId1"/>
  <ignoredErrors>
    <ignoredError sqref="G10 G12 G15 G1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2E188-81A7-4B4D-81DF-CB50099052DF}">
  <sheetPr codeName="Sheet3">
    <tabColor rgb="FFFFC000"/>
  </sheetPr>
  <dimension ref="A1:D16"/>
  <sheetViews>
    <sheetView view="pageBreakPreview" zoomScale="60" zoomScaleNormal="80" workbookViewId="0">
      <selection activeCell="B1" sqref="B1:D1"/>
    </sheetView>
  </sheetViews>
  <sheetFormatPr defaultRowHeight="14.5" x14ac:dyDescent="0.35"/>
  <cols>
    <col min="1" max="4" width="45.54296875" customWidth="1"/>
  </cols>
  <sheetData>
    <row r="1" spans="1:4" ht="81.75" customHeight="1" x14ac:dyDescent="0.35">
      <c r="A1" s="79"/>
      <c r="B1" s="164" t="s">
        <v>443</v>
      </c>
      <c r="C1" s="164"/>
      <c r="D1" s="165"/>
    </row>
    <row r="2" spans="1:4" ht="17.149999999999999" customHeight="1" x14ac:dyDescent="0.35">
      <c r="A2" s="30" t="s">
        <v>398</v>
      </c>
      <c r="B2" s="30" t="s">
        <v>399</v>
      </c>
      <c r="C2" s="30" t="s">
        <v>400</v>
      </c>
      <c r="D2" s="30" t="s">
        <v>401</v>
      </c>
    </row>
    <row r="3" spans="1:4" ht="33.75" customHeight="1" x14ac:dyDescent="0.35">
      <c r="A3" s="159" t="s">
        <v>402</v>
      </c>
      <c r="B3" s="162" t="s">
        <v>403</v>
      </c>
      <c r="C3" s="163" t="s">
        <v>404</v>
      </c>
      <c r="D3" s="161"/>
    </row>
    <row r="4" spans="1:4" ht="42" customHeight="1" x14ac:dyDescent="0.35">
      <c r="A4" s="160"/>
      <c r="B4" s="162"/>
      <c r="C4" s="163"/>
      <c r="D4" s="161"/>
    </row>
    <row r="5" spans="1:4" ht="32.25" customHeight="1" x14ac:dyDescent="0.35">
      <c r="A5" s="159" t="s">
        <v>402</v>
      </c>
      <c r="B5" s="162" t="s">
        <v>405</v>
      </c>
      <c r="C5" s="163" t="s">
        <v>406</v>
      </c>
      <c r="D5" s="161"/>
    </row>
    <row r="6" spans="1:4" ht="53.25" customHeight="1" x14ac:dyDescent="0.35">
      <c r="A6" s="160"/>
      <c r="B6" s="162"/>
      <c r="C6" s="161"/>
      <c r="D6" s="161"/>
    </row>
    <row r="7" spans="1:4" ht="51.75" customHeight="1" x14ac:dyDescent="0.35">
      <c r="A7" s="159" t="s">
        <v>407</v>
      </c>
      <c r="B7" s="162" t="s">
        <v>408</v>
      </c>
      <c r="C7" s="163" t="s">
        <v>409</v>
      </c>
      <c r="D7" s="161"/>
    </row>
    <row r="8" spans="1:4" ht="21" customHeight="1" x14ac:dyDescent="0.35">
      <c r="A8" s="160"/>
      <c r="B8" s="162"/>
      <c r="C8" s="161"/>
      <c r="D8" s="161"/>
    </row>
    <row r="9" spans="1:4" ht="36" customHeight="1" x14ac:dyDescent="0.35">
      <c r="A9" s="159" t="s">
        <v>402</v>
      </c>
      <c r="B9" s="163" t="s">
        <v>410</v>
      </c>
      <c r="C9" s="163" t="s">
        <v>411</v>
      </c>
      <c r="D9" s="161"/>
    </row>
    <row r="10" spans="1:4" ht="37.5" customHeight="1" x14ac:dyDescent="0.35">
      <c r="A10" s="160"/>
      <c r="B10" s="163"/>
      <c r="C10" s="163"/>
      <c r="D10" s="161"/>
    </row>
    <row r="11" spans="1:4" ht="28.5" customHeight="1" x14ac:dyDescent="0.35">
      <c r="A11" s="159" t="s">
        <v>402</v>
      </c>
      <c r="B11" s="163" t="s">
        <v>412</v>
      </c>
      <c r="C11" s="163" t="s">
        <v>413</v>
      </c>
      <c r="D11" s="161"/>
    </row>
    <row r="12" spans="1:4" ht="49.5" customHeight="1" x14ac:dyDescent="0.35">
      <c r="A12" s="160"/>
      <c r="B12" s="163"/>
      <c r="C12" s="163"/>
      <c r="D12" s="161"/>
    </row>
    <row r="13" spans="1:4" ht="28.5" customHeight="1" x14ac:dyDescent="0.35">
      <c r="A13" s="159" t="s">
        <v>402</v>
      </c>
      <c r="B13" s="163" t="s">
        <v>414</v>
      </c>
      <c r="C13" s="163" t="s">
        <v>415</v>
      </c>
      <c r="D13" s="161"/>
    </row>
    <row r="14" spans="1:4" ht="39" customHeight="1" x14ac:dyDescent="0.35">
      <c r="A14" s="160"/>
      <c r="B14" s="163"/>
      <c r="C14" s="161"/>
      <c r="D14" s="161"/>
    </row>
    <row r="15" spans="1:4" ht="28.5" customHeight="1" x14ac:dyDescent="0.35">
      <c r="A15" s="159" t="s">
        <v>402</v>
      </c>
      <c r="B15" s="163" t="s">
        <v>416</v>
      </c>
      <c r="C15" s="162" t="s">
        <v>417</v>
      </c>
      <c r="D15" s="163" t="s">
        <v>418</v>
      </c>
    </row>
    <row r="16" spans="1:4" ht="43.5" customHeight="1" x14ac:dyDescent="0.35">
      <c r="A16" s="160"/>
      <c r="B16" s="163"/>
      <c r="C16" s="162"/>
      <c r="D16" s="163"/>
    </row>
  </sheetData>
  <sheetProtection algorithmName="SHA-512" hashValue="w057017TrQSMFRsCy67gjB6uVD+V++kp/0kVMJOjOHsApy3evprMm6TypjJDU9p7Ndi+XMB7qHi1MRgFS1/XHQ==" saltValue="0HGXeYb0P7yrcPXgOYLlUQ==" spinCount="100000" sheet="1" formatColumns="0" formatRows="0"/>
  <mergeCells count="29">
    <mergeCell ref="A13:A14"/>
    <mergeCell ref="A15:A16"/>
    <mergeCell ref="B1:D1"/>
    <mergeCell ref="B15:B16"/>
    <mergeCell ref="C15:C16"/>
    <mergeCell ref="D15:D16"/>
    <mergeCell ref="B11:B12"/>
    <mergeCell ref="C11:C12"/>
    <mergeCell ref="D11:D12"/>
    <mergeCell ref="B13:B14"/>
    <mergeCell ref="C13:C14"/>
    <mergeCell ref="D13:D14"/>
    <mergeCell ref="B9:B10"/>
    <mergeCell ref="C9:C10"/>
    <mergeCell ref="D9:D10"/>
    <mergeCell ref="B3:B4"/>
    <mergeCell ref="A3:A4"/>
    <mergeCell ref="A11:A12"/>
    <mergeCell ref="D7:D8"/>
    <mergeCell ref="A7:A8"/>
    <mergeCell ref="B5:B6"/>
    <mergeCell ref="C5:C6"/>
    <mergeCell ref="D5:D6"/>
    <mergeCell ref="A5:A6"/>
    <mergeCell ref="A9:A10"/>
    <mergeCell ref="B7:B8"/>
    <mergeCell ref="C7:C8"/>
    <mergeCell ref="C3:C4"/>
    <mergeCell ref="D3:D4"/>
  </mergeCells>
  <pageMargins left="0.7" right="0.7" top="0.75" bottom="0.75" header="0.3" footer="0.3"/>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9B9E4-C80D-4ED8-9E83-0693DD72E6E0}">
  <sheetPr>
    <tabColor rgb="FF5FB7A2"/>
  </sheetPr>
  <dimension ref="A1:D46"/>
  <sheetViews>
    <sheetView view="pageBreakPreview" zoomScale="60" zoomScaleNormal="90" workbookViewId="0">
      <selection activeCell="A17" sqref="A17:D17"/>
    </sheetView>
  </sheetViews>
  <sheetFormatPr defaultRowHeight="14.5" x14ac:dyDescent="0.35"/>
  <cols>
    <col min="1" max="1" width="10.7265625" style="57" customWidth="1"/>
    <col min="2" max="2" width="19.7265625" style="57" customWidth="1"/>
    <col min="3" max="3" width="132.54296875" customWidth="1"/>
    <col min="4" max="4" width="109.81640625" customWidth="1"/>
  </cols>
  <sheetData>
    <row r="1" spans="1:4" ht="35.15" customHeight="1" x14ac:dyDescent="0.35">
      <c r="A1" s="166" t="s">
        <v>419</v>
      </c>
      <c r="B1" s="167"/>
      <c r="C1" s="167"/>
      <c r="D1" s="168"/>
    </row>
    <row r="2" spans="1:4" ht="24.5" x14ac:dyDescent="0.35">
      <c r="A2" s="173" t="s">
        <v>475</v>
      </c>
      <c r="B2" s="174"/>
      <c r="C2" s="174"/>
      <c r="D2" s="175"/>
    </row>
    <row r="3" spans="1:4" ht="83.5" customHeight="1" x14ac:dyDescent="0.35">
      <c r="A3" s="176" t="s">
        <v>420</v>
      </c>
      <c r="B3" s="177"/>
      <c r="C3" s="177"/>
      <c r="D3" s="178"/>
    </row>
    <row r="4" spans="1:4" ht="22.5" customHeight="1" x14ac:dyDescent="0.35">
      <c r="A4" s="179" t="s">
        <v>421</v>
      </c>
      <c r="B4" s="180"/>
      <c r="C4" s="180"/>
      <c r="D4" s="181"/>
    </row>
    <row r="5" spans="1:4" ht="28" customHeight="1" x14ac:dyDescent="0.35">
      <c r="A5" s="169" t="s">
        <v>422</v>
      </c>
      <c r="B5" s="169"/>
      <c r="C5" s="169"/>
      <c r="D5" s="169"/>
    </row>
    <row r="6" spans="1:4" ht="184" customHeight="1" x14ac:dyDescent="0.35">
      <c r="A6" s="170" t="s">
        <v>445</v>
      </c>
      <c r="B6" s="170"/>
      <c r="C6" s="170"/>
      <c r="D6" s="170"/>
    </row>
    <row r="7" spans="1:4" ht="17" x14ac:dyDescent="0.35">
      <c r="A7" s="171" t="s">
        <v>423</v>
      </c>
      <c r="B7" s="171"/>
      <c r="C7" s="171"/>
      <c r="D7" s="171"/>
    </row>
    <row r="8" spans="1:4" x14ac:dyDescent="0.35">
      <c r="A8" s="73" t="s">
        <v>424</v>
      </c>
      <c r="B8" s="73" t="s">
        <v>29</v>
      </c>
      <c r="C8" s="172" t="s">
        <v>425</v>
      </c>
      <c r="D8" s="172"/>
    </row>
    <row r="9" spans="1:4" x14ac:dyDescent="0.35">
      <c r="A9" s="74" t="s">
        <v>426</v>
      </c>
      <c r="B9" s="74" t="s">
        <v>332</v>
      </c>
      <c r="C9" s="182" t="s">
        <v>427</v>
      </c>
      <c r="D9" s="182"/>
    </row>
    <row r="10" spans="1:4" x14ac:dyDescent="0.35">
      <c r="A10" s="74" t="s">
        <v>426</v>
      </c>
      <c r="B10" s="74" t="s">
        <v>356</v>
      </c>
      <c r="C10" s="182" t="s">
        <v>428</v>
      </c>
      <c r="D10" s="182"/>
    </row>
    <row r="11" spans="1:4" ht="17" x14ac:dyDescent="0.35">
      <c r="A11" s="171" t="s">
        <v>429</v>
      </c>
      <c r="B11" s="171"/>
      <c r="C11" s="171"/>
      <c r="D11" s="171"/>
    </row>
    <row r="12" spans="1:4" x14ac:dyDescent="0.35">
      <c r="A12" s="73" t="s">
        <v>424</v>
      </c>
      <c r="B12" s="73" t="s">
        <v>29</v>
      </c>
      <c r="C12" s="73" t="s">
        <v>425</v>
      </c>
      <c r="D12" s="73" t="s">
        <v>430</v>
      </c>
    </row>
    <row r="13" spans="1:4" x14ac:dyDescent="0.35">
      <c r="A13" s="76" t="s">
        <v>431</v>
      </c>
      <c r="B13" s="76" t="s">
        <v>234</v>
      </c>
      <c r="C13" s="77" t="s">
        <v>235</v>
      </c>
      <c r="D13" s="77" t="s">
        <v>432</v>
      </c>
    </row>
    <row r="14" spans="1:4" x14ac:dyDescent="0.35">
      <c r="A14" s="55"/>
      <c r="B14" s="55"/>
      <c r="C14" s="36"/>
      <c r="D14" s="36"/>
    </row>
    <row r="15" spans="1:4" ht="28" customHeight="1" x14ac:dyDescent="0.35">
      <c r="A15" s="169" t="s">
        <v>433</v>
      </c>
      <c r="B15" s="169"/>
      <c r="C15" s="169"/>
      <c r="D15" s="169"/>
    </row>
    <row r="16" spans="1:4" ht="327" customHeight="1" x14ac:dyDescent="0.35">
      <c r="A16" s="170" t="s">
        <v>483</v>
      </c>
      <c r="B16" s="170"/>
      <c r="C16" s="170"/>
      <c r="D16" s="170"/>
    </row>
    <row r="17" spans="1:4" ht="17" x14ac:dyDescent="0.35">
      <c r="A17" s="171" t="s">
        <v>477</v>
      </c>
      <c r="B17" s="171"/>
      <c r="C17" s="171"/>
      <c r="D17" s="171"/>
    </row>
    <row r="18" spans="1:4" x14ac:dyDescent="0.35">
      <c r="A18" s="78" t="s">
        <v>434</v>
      </c>
      <c r="B18" s="78" t="s">
        <v>29</v>
      </c>
      <c r="C18" s="78" t="s">
        <v>479</v>
      </c>
      <c r="D18" s="78"/>
    </row>
    <row r="19" spans="1:4" x14ac:dyDescent="0.35">
      <c r="A19" s="183" t="s">
        <v>478</v>
      </c>
      <c r="B19" s="184"/>
      <c r="C19" s="184"/>
      <c r="D19" s="185"/>
    </row>
    <row r="20" spans="1:4" ht="17" x14ac:dyDescent="0.35">
      <c r="A20" s="171" t="s">
        <v>435</v>
      </c>
      <c r="B20" s="171"/>
      <c r="C20" s="171"/>
      <c r="D20" s="171"/>
    </row>
    <row r="21" spans="1:4" x14ac:dyDescent="0.35">
      <c r="A21" s="78" t="s">
        <v>434</v>
      </c>
      <c r="B21" s="78" t="s">
        <v>29</v>
      </c>
      <c r="C21" s="78" t="s">
        <v>425</v>
      </c>
      <c r="D21" s="78" t="s">
        <v>430</v>
      </c>
    </row>
    <row r="22" spans="1:4" x14ac:dyDescent="0.35">
      <c r="A22" s="74" t="s">
        <v>431</v>
      </c>
      <c r="B22" s="74" t="s">
        <v>258</v>
      </c>
      <c r="C22" s="75" t="s">
        <v>436</v>
      </c>
      <c r="D22" s="75" t="s">
        <v>440</v>
      </c>
    </row>
    <row r="23" spans="1:4" x14ac:dyDescent="0.35">
      <c r="A23" s="74" t="s">
        <v>431</v>
      </c>
      <c r="B23" s="74" t="s">
        <v>267</v>
      </c>
      <c r="C23" s="75" t="s">
        <v>437</v>
      </c>
      <c r="D23" s="75" t="s">
        <v>440</v>
      </c>
    </row>
    <row r="24" spans="1:4" x14ac:dyDescent="0.35">
      <c r="A24" s="74" t="s">
        <v>431</v>
      </c>
      <c r="B24" s="74" t="s">
        <v>274</v>
      </c>
      <c r="C24" s="75" t="s">
        <v>438</v>
      </c>
      <c r="D24" s="75" t="s">
        <v>440</v>
      </c>
    </row>
    <row r="25" spans="1:4" x14ac:dyDescent="0.35">
      <c r="A25" s="74" t="s">
        <v>431</v>
      </c>
      <c r="B25" s="74" t="s">
        <v>280</v>
      </c>
      <c r="C25" s="75" t="s">
        <v>439</v>
      </c>
      <c r="D25" s="75" t="s">
        <v>440</v>
      </c>
    </row>
    <row r="26" spans="1:4" x14ac:dyDescent="0.35">
      <c r="A26" s="74" t="s">
        <v>431</v>
      </c>
      <c r="B26" s="74" t="s">
        <v>288</v>
      </c>
      <c r="C26" s="75" t="s">
        <v>441</v>
      </c>
      <c r="D26" s="75" t="s">
        <v>440</v>
      </c>
    </row>
    <row r="27" spans="1:4" x14ac:dyDescent="0.35">
      <c r="A27" s="74" t="s">
        <v>431</v>
      </c>
      <c r="B27" s="74" t="s">
        <v>295</v>
      </c>
      <c r="C27" s="75" t="s">
        <v>442</v>
      </c>
      <c r="D27" s="75" t="s">
        <v>440</v>
      </c>
    </row>
    <row r="28" spans="1:4" x14ac:dyDescent="0.35">
      <c r="A28" s="54"/>
      <c r="B28" s="56"/>
      <c r="C28" s="35"/>
      <c r="D28" s="35"/>
    </row>
    <row r="29" spans="1:4" x14ac:dyDescent="0.35">
      <c r="A29" s="54"/>
      <c r="B29" s="56"/>
      <c r="C29" s="35"/>
      <c r="D29" s="35"/>
    </row>
    <row r="30" spans="1:4" x14ac:dyDescent="0.35">
      <c r="A30" s="54"/>
      <c r="B30" s="56"/>
      <c r="C30" s="35"/>
      <c r="D30" s="35"/>
    </row>
    <row r="31" spans="1:4" x14ac:dyDescent="0.35">
      <c r="A31" s="54"/>
      <c r="B31" s="56"/>
      <c r="C31" s="35"/>
      <c r="D31" s="35"/>
    </row>
    <row r="32" spans="1:4" x14ac:dyDescent="0.35">
      <c r="A32" s="54"/>
      <c r="B32" s="56"/>
      <c r="C32" s="35"/>
      <c r="D32" s="35"/>
    </row>
    <row r="33" spans="1:4" x14ac:dyDescent="0.35">
      <c r="A33" s="54"/>
      <c r="B33" s="56"/>
      <c r="C33" s="35"/>
      <c r="D33" s="35"/>
    </row>
    <row r="34" spans="1:4" x14ac:dyDescent="0.35">
      <c r="A34" s="54"/>
      <c r="B34" s="56"/>
      <c r="C34" s="35"/>
      <c r="D34" s="35"/>
    </row>
    <row r="35" spans="1:4" x14ac:dyDescent="0.35">
      <c r="A35" s="54"/>
      <c r="B35" s="56"/>
      <c r="C35" s="35"/>
      <c r="D35" s="35"/>
    </row>
    <row r="36" spans="1:4" x14ac:dyDescent="0.35">
      <c r="A36" s="54"/>
      <c r="B36" s="56"/>
      <c r="C36" s="35"/>
      <c r="D36" s="35"/>
    </row>
    <row r="37" spans="1:4" x14ac:dyDescent="0.35">
      <c r="A37" s="54"/>
      <c r="B37" s="56"/>
      <c r="C37" s="35"/>
      <c r="D37" s="35"/>
    </row>
    <row r="38" spans="1:4" x14ac:dyDescent="0.35">
      <c r="A38" s="54"/>
      <c r="B38" s="54"/>
      <c r="C38" s="35"/>
      <c r="D38" s="35"/>
    </row>
    <row r="39" spans="1:4" x14ac:dyDescent="0.35">
      <c r="A39" s="54"/>
      <c r="B39" s="54"/>
      <c r="C39" s="35"/>
      <c r="D39" s="35"/>
    </row>
    <row r="40" spans="1:4" x14ac:dyDescent="0.35">
      <c r="A40" s="54"/>
      <c r="B40" s="54"/>
      <c r="C40" s="35"/>
      <c r="D40" s="35"/>
    </row>
    <row r="41" spans="1:4" x14ac:dyDescent="0.35">
      <c r="A41" s="54"/>
      <c r="B41" s="54"/>
      <c r="C41" s="35"/>
      <c r="D41" s="35"/>
    </row>
    <row r="42" spans="1:4" x14ac:dyDescent="0.35">
      <c r="A42" s="54"/>
      <c r="B42" s="54"/>
      <c r="C42" s="35"/>
      <c r="D42" s="35"/>
    </row>
    <row r="43" spans="1:4" x14ac:dyDescent="0.35">
      <c r="A43" s="54"/>
      <c r="B43" s="56"/>
      <c r="C43" s="35"/>
      <c r="D43" s="35"/>
    </row>
    <row r="44" spans="1:4" x14ac:dyDescent="0.35">
      <c r="A44" s="54"/>
      <c r="B44" s="56"/>
      <c r="C44" s="35"/>
      <c r="D44" s="35"/>
    </row>
    <row r="45" spans="1:4" x14ac:dyDescent="0.35">
      <c r="A45" s="54"/>
      <c r="B45" s="56"/>
      <c r="C45" s="35"/>
      <c r="D45" s="35"/>
    </row>
    <row r="46" spans="1:4" x14ac:dyDescent="0.35">
      <c r="A46" s="54"/>
      <c r="B46" s="56"/>
      <c r="C46" s="35"/>
      <c r="D46" s="35"/>
    </row>
  </sheetData>
  <sheetProtection algorithmName="SHA-512" hashValue="cPMtX3RelN2KazSvLlRQyGsMmQ7rBnrL7CIhZguwJy5dsQ6c/OdCfjt3P+Sx1wq8C53ELux6XdnRmc1NJWoxuw==" saltValue="W58pQ2DdaqFJf+Yi4tOskg==" spinCount="100000" sheet="1" formatColumns="0" formatRows="0" sort="0" autoFilter="0"/>
  <mergeCells count="16">
    <mergeCell ref="A20:D20"/>
    <mergeCell ref="C10:D10"/>
    <mergeCell ref="C9:D9"/>
    <mergeCell ref="A15:D15"/>
    <mergeCell ref="A16:D16"/>
    <mergeCell ref="A17:D17"/>
    <mergeCell ref="A11:D11"/>
    <mergeCell ref="A19:D19"/>
    <mergeCell ref="A1:D1"/>
    <mergeCell ref="A5:D5"/>
    <mergeCell ref="A6:D6"/>
    <mergeCell ref="A7:D7"/>
    <mergeCell ref="C8:D8"/>
    <mergeCell ref="A2:D2"/>
    <mergeCell ref="A3:D3"/>
    <mergeCell ref="A4:D4"/>
  </mergeCells>
  <hyperlinks>
    <hyperlink ref="A4:D4" r:id="rId1" display="https://www.theglobalfund.org/media/12681/strategy_globalfund2023-2028-kpi_handbook_en.pdf" xr:uid="{A78FCA56-8B25-4798-A922-6724BFA471D9}"/>
  </hyperlinks>
  <pageMargins left="0.7" right="0.7" top="0.75" bottom="0.75" header="0.3" footer="0.3"/>
  <pageSetup paperSize="9" scale="29" orientation="portrait" r:id="rId2"/>
  <rowBreaks count="1" manualBreakCount="1">
    <brk id="14" max="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98F27-BEA6-4915-941A-279FF6319F0F}">
  <sheetPr>
    <tabColor theme="1"/>
  </sheetPr>
  <dimension ref="A1:B7"/>
  <sheetViews>
    <sheetView showGridLines="0" zoomScale="60" zoomScaleNormal="60" workbookViewId="0">
      <selection sqref="A1:B1"/>
    </sheetView>
  </sheetViews>
  <sheetFormatPr defaultRowHeight="14" x14ac:dyDescent="0.35"/>
  <cols>
    <col min="1" max="1" width="14.36328125" style="83" customWidth="1"/>
    <col min="2" max="2" width="100.6328125" style="84" customWidth="1"/>
    <col min="3" max="16384" width="8.7265625" style="80"/>
  </cols>
  <sheetData>
    <row r="1" spans="1:2" ht="28" x14ac:dyDescent="0.35">
      <c r="A1" s="186" t="s">
        <v>460</v>
      </c>
      <c r="B1" s="186"/>
    </row>
    <row r="2" spans="1:2" ht="28.5" customHeight="1" x14ac:dyDescent="0.35">
      <c r="A2" s="82" t="s">
        <v>461</v>
      </c>
      <c r="B2" s="81" t="s">
        <v>469</v>
      </c>
    </row>
    <row r="3" spans="1:2" ht="115" customHeight="1" x14ac:dyDescent="0.35">
      <c r="A3" s="83">
        <v>44988</v>
      </c>
      <c r="B3" s="84" t="s">
        <v>470</v>
      </c>
    </row>
    <row r="4" spans="1:2" ht="28" x14ac:dyDescent="0.35">
      <c r="A4" s="83">
        <v>44993</v>
      </c>
      <c r="B4" s="84" t="s">
        <v>472</v>
      </c>
    </row>
    <row r="5" spans="1:2" ht="168" x14ac:dyDescent="0.35">
      <c r="A5" s="83">
        <v>45022</v>
      </c>
      <c r="B5" s="84" t="s">
        <v>473</v>
      </c>
    </row>
    <row r="6" spans="1:2" ht="95" customHeight="1" x14ac:dyDescent="0.35">
      <c r="A6" s="83">
        <v>45216</v>
      </c>
      <c r="B6" s="84" t="s">
        <v>480</v>
      </c>
    </row>
    <row r="7" spans="1:2" ht="28" x14ac:dyDescent="0.35">
      <c r="A7" s="85">
        <v>45254</v>
      </c>
      <c r="B7" s="86" t="s">
        <v>520</v>
      </c>
    </row>
  </sheetData>
  <sheetProtection algorithmName="SHA-512" hashValue="BNQK/Hq2EtMKuh58OQWELyHKU2Mw+YQzMJXPd3dM2p7QW6FDBfTnX8IWKwb8Qh6NNez1FvNpKyS8cCzF4a9/Uw==" saltValue="Mj3enPin371EYsj7ZJuTDA==" spinCount="100000" sheet="1" formatColumns="0" formatRows="0" sort="0" autoFilter="0"/>
  <mergeCells count="1">
    <mergeCell ref="A1:B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Working Document" ma:contentTypeID="0x01010014768F94803F42BEA62C5B7969543DC700A883787280CA1148B813F2944FB4FF76" ma:contentTypeVersion="129" ma:contentTypeDescription="A work in progress document. &#10;Retention period upon archiving: 0 years." ma:contentTypeScope="" ma:versionID="63c7ab4a0ade012ee4513fae1679b7d4">
  <xsd:schema xmlns:xsd="http://www.w3.org/2001/XMLSchema" xmlns:xs="http://www.w3.org/2001/XMLSchema" xmlns:p="http://schemas.microsoft.com/office/2006/metadata/properties" xmlns:ns2="a2ab3192-023e-4cb9-a2ae-4ed9fadc7a0f" xmlns:ns3="http://schemas.microsoft.com/sharepoint/v4" xmlns:ns4="97a2c079-d1fd-410b-b0f0-ee08b7165110" targetNamespace="http://schemas.microsoft.com/office/2006/metadata/properties" ma:root="true" ma:fieldsID="1ead6770c8bfb1dcef0701ee6d7f8560" ns2:_="" ns3:_="" ns4:_="">
    <xsd:import namespace="a2ab3192-023e-4cb9-a2ae-4ed9fadc7a0f"/>
    <xsd:import namespace="http://schemas.microsoft.com/sharepoint/v4"/>
    <xsd:import namespace="97a2c079-d1fd-410b-b0f0-ee08b71651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IconOverlay" minOccurs="0"/>
                <xsd:element ref="ns2:lcf76f155ced4ddcb4097134ff3c332f" minOccurs="0"/>
                <xsd:element ref="ns4: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b3192-023e-4cb9-a2ae-4ed9fadc7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bc5697c-9d86-4020-9001-b7da5740438e"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a2c079-d1fd-410b-b0f0-ee08b716511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02ec4b-3f1f-45e8-8c80-7f91c3a0c0a0}" ma:internalName="TaxCatchAll" ma:showField="CatchAllData" ma:web="1b915edb-fe35-4748-bc78-be0abdbece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c097f1e6-5941-48e7-ac45-8c5509127d4f" ContentTypeId="0x01010014768F94803F42BEA62C5B7969543DC7" PreviousValue="false"/>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a2ab3192-023e-4cb9-a2ae-4ed9fadc7a0f">
      <Terms xmlns="http://schemas.microsoft.com/office/infopath/2007/PartnerControls"/>
    </lcf76f155ced4ddcb4097134ff3c332f>
    <IconOverlay xmlns="http://schemas.microsoft.com/sharepoint/v4" xsi:nil="true"/>
    <TaxCatchAll xmlns="97a2c079-d1fd-410b-b0f0-ee08b7165110" xsi:nil="true"/>
  </documentManagement>
</p:properties>
</file>

<file path=customXml/itemProps1.xml><?xml version="1.0" encoding="utf-8"?>
<ds:datastoreItem xmlns:ds="http://schemas.openxmlformats.org/officeDocument/2006/customXml" ds:itemID="{E34E7EE4-25A2-4585-9F57-19BC1D4F31D6}">
  <ds:schemaRefs>
    <ds:schemaRef ds:uri="http://schemas.microsoft.com/sharepoint/v3/contenttype/forms"/>
  </ds:schemaRefs>
</ds:datastoreItem>
</file>

<file path=customXml/itemProps2.xml><?xml version="1.0" encoding="utf-8"?>
<ds:datastoreItem xmlns:ds="http://schemas.openxmlformats.org/officeDocument/2006/customXml" ds:itemID="{2E4C61A2-CC00-4D5A-83C7-2247B78C6F3B}">
  <ds:schemaRefs>
    <ds:schemaRef ds:uri="http://schemas.microsoft.com/sharepoint/events"/>
  </ds:schemaRefs>
</ds:datastoreItem>
</file>

<file path=customXml/itemProps3.xml><?xml version="1.0" encoding="utf-8"?>
<ds:datastoreItem xmlns:ds="http://schemas.openxmlformats.org/officeDocument/2006/customXml" ds:itemID="{45489255-A901-481C-8FE4-034477DCA7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b3192-023e-4cb9-a2ae-4ed9fadc7a0f"/>
    <ds:schemaRef ds:uri="http://schemas.microsoft.com/sharepoint/v4"/>
    <ds:schemaRef ds:uri="97a2c079-d1fd-410b-b0f0-ee08b7165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326B260-9BB8-48BF-8242-2F5E9618DB1F}">
  <ds:schemaRefs>
    <ds:schemaRef ds:uri="Microsoft.SharePoint.Taxonomy.ContentTypeSync"/>
  </ds:schemaRefs>
</ds:datastoreItem>
</file>

<file path=customXml/itemProps5.xml><?xml version="1.0" encoding="utf-8"?>
<ds:datastoreItem xmlns:ds="http://schemas.openxmlformats.org/officeDocument/2006/customXml" ds:itemID="{BC630194-F20B-4046-A816-9B9BCEAD4E2C}">
  <ds:schemaRefs>
    <ds:schemaRef ds:uri="http://schemas.microsoft.com/office/2006/documentManagement/types"/>
    <ds:schemaRef ds:uri="a2ab3192-023e-4cb9-a2ae-4ed9fadc7a0f"/>
    <ds:schemaRef ds:uri="97a2c079-d1fd-410b-b0f0-ee08b7165110"/>
    <ds:schemaRef ds:uri="http://purl.org/dc/elements/1.1/"/>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sharepoint/v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General information</vt:lpstr>
      <vt:lpstr>Malaria Indicators</vt:lpstr>
      <vt:lpstr>Target cumulation criterion</vt:lpstr>
      <vt:lpstr>WPTM</vt:lpstr>
      <vt:lpstr>Equity Indicator Selection</vt:lpstr>
      <vt:lpstr>change log</vt:lpstr>
      <vt:lpstr>'Equity Indicator Selection'!Print_Area</vt:lpstr>
      <vt:lpstr>'General information'!Print_Area</vt:lpstr>
      <vt:lpstr>'Malaria Indicators'!Print_Area</vt:lpstr>
      <vt:lpstr>'Target cumulation criterion'!Print_Area</vt:lpstr>
      <vt:lpstr>'Malaria Indicators'!Print_Titles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2006-09-16T00:00:00Z</dcterms:created>
  <dcterms:modified xsi:type="dcterms:W3CDTF">2023-11-24T13:59:32Z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0x01010014768F94803F42BEA62C5B7969543DC700A883787280CA1148B813F2944FB4FF76</vt:lpwstr>
  </property>
  <property fmtid="{D5CDD505-2E9C-101B-9397-08002B2CF9AE}" pid="3" name="_dlc_DocIdItemGuid">
    <vt:lpwstr>dfbb2974-7299-48f6-b72f-b7eaa4631ea1</vt:lpwstr>
  </property>
  <property fmtid="{D5CDD505-2E9C-101B-9397-08002B2CF9AE}" pid="4" name="Order">
    <vt:r8>11000</vt:r8>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_dlc_DocId">
    <vt:lpwstr>2MX3P7Y5RS4X-61670648-4245</vt:lpwstr>
  </property>
  <property fmtid="{D5CDD505-2E9C-101B-9397-08002B2CF9AE}" pid="8" name="_dlc_DocIdUrl">
    <vt:lpwstr>https://tgf.sharepoint.com/sites/TSCMS1/CMSS/_layouts/15/DocIdRedir.aspx?ID=2MX3P7Y5RS4X-61670648-4245, 2MX3P7Y5RS4X-61670648-4245</vt:lpwstr>
  </property>
  <property fmtid="{D5CDD505-2E9C-101B-9397-08002B2CF9AE}" pid="9" name="MediaServiceImageTags">
    <vt:lpwstr/>
  </property>
</Properties>
</file>